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ansinee.s\Desktop\Form 365 Updated 19.10.26\Final Form 02.11.26\"/>
    </mc:Choice>
  </mc:AlternateContent>
  <xr:revisionPtr revIDLastSave="0" documentId="13_ncr:1_{F33EB777-29FC-4CFD-A9A0-F8BF418CAC38}" xr6:coauthVersionLast="47" xr6:coauthVersionMax="47" xr10:uidLastSave="{00000000-0000-0000-0000-000000000000}"/>
  <bookViews>
    <workbookView xWindow="-110" yWindow="-110" windowWidth="19420" windowHeight="11500" activeTab="2" xr2:uid="{B95308D7-5FAB-4124-B7DF-5D7F65A3B6D3}"/>
  </bookViews>
  <sheets>
    <sheet name="Instruction" sheetId="12" r:id="rId1"/>
    <sheet name="Request for" sheetId="13" state="hidden" r:id="rId2"/>
    <sheet name="Dimension Request Form" sheetId="9" r:id="rId3"/>
    <sheet name="Example_Dimension Request Form" sheetId="14" r:id="rId4"/>
    <sheet name="Form example" sheetId="8" state="hidden" r:id="rId5"/>
    <sheet name="Company Code" sheetId="3" state="hidden" r:id="rId6"/>
    <sheet name="Dimension Value Type" sheetId="6" state="hidden" r:id="rId7"/>
  </sheets>
  <definedNames>
    <definedName name="_Order1" hidden="1">255</definedName>
    <definedName name="DATA1" localSheetId="0">#REF!</definedName>
    <definedName name="DATA1">#REF!</definedName>
    <definedName name="DATA10" localSheetId="0">#REF!</definedName>
    <definedName name="DATA10">#REF!</definedName>
    <definedName name="DATA100" localSheetId="0">#REF!</definedName>
    <definedName name="DATA100">#REF!</definedName>
    <definedName name="DATA101" localSheetId="0">#REF!</definedName>
    <definedName name="DATA101">#REF!</definedName>
    <definedName name="DATA102" localSheetId="0">#REF!</definedName>
    <definedName name="DATA102">#REF!</definedName>
    <definedName name="DATA103" localSheetId="0">#REF!</definedName>
    <definedName name="DATA103">#REF!</definedName>
    <definedName name="DATA104" localSheetId="0">#REF!</definedName>
    <definedName name="DATA104">#REF!</definedName>
    <definedName name="DATA105" localSheetId="0">#REF!</definedName>
    <definedName name="DATA105">#REF!</definedName>
    <definedName name="DATA106" localSheetId="0">#REF!</definedName>
    <definedName name="DATA106">#REF!</definedName>
    <definedName name="DATA107" localSheetId="0">#REF!</definedName>
    <definedName name="DATA107">#REF!</definedName>
    <definedName name="DATA11" localSheetId="0">#REF!</definedName>
    <definedName name="DATA11">#REF!</definedName>
    <definedName name="DATA12" localSheetId="0">#REF!</definedName>
    <definedName name="DATA12">#REF!</definedName>
    <definedName name="DATA13" localSheetId="0">#REF!</definedName>
    <definedName name="DATA13">#REF!</definedName>
    <definedName name="DATA14" localSheetId="0">#REF!</definedName>
    <definedName name="DATA14">#REF!</definedName>
    <definedName name="DATA15" localSheetId="0">#REF!</definedName>
    <definedName name="DATA15">#REF!</definedName>
    <definedName name="DATA16" localSheetId="0">#REF!</definedName>
    <definedName name="DATA16">#REF!</definedName>
    <definedName name="DATA17" localSheetId="0">#REF!</definedName>
    <definedName name="DATA17">#REF!</definedName>
    <definedName name="DATA18" localSheetId="0">#REF!</definedName>
    <definedName name="DATA18">#REF!</definedName>
    <definedName name="DATA19" localSheetId="0">#REF!</definedName>
    <definedName name="DATA19">#REF!</definedName>
    <definedName name="DATA2" localSheetId="0">#REF!</definedName>
    <definedName name="DATA2">#REF!</definedName>
    <definedName name="DATA20" localSheetId="0">#REF!</definedName>
    <definedName name="DATA20">#REF!</definedName>
    <definedName name="DATA21" localSheetId="0">#REF!</definedName>
    <definedName name="DATA21">#REF!</definedName>
    <definedName name="DATA22" localSheetId="0">#REF!</definedName>
    <definedName name="DATA22">#REF!</definedName>
    <definedName name="DATA23" localSheetId="0">#REF!</definedName>
    <definedName name="DATA23">#REF!</definedName>
    <definedName name="DATA24" localSheetId="0">#REF!</definedName>
    <definedName name="DATA24">#REF!</definedName>
    <definedName name="DATA25" localSheetId="0">#REF!</definedName>
    <definedName name="DATA25">#REF!</definedName>
    <definedName name="DATA26" localSheetId="0">#REF!</definedName>
    <definedName name="DATA26">#REF!</definedName>
    <definedName name="DATA27" localSheetId="0">#REF!</definedName>
    <definedName name="DATA27">#REF!</definedName>
    <definedName name="DATA28" localSheetId="0">#REF!</definedName>
    <definedName name="DATA28">#REF!</definedName>
    <definedName name="DATA29" localSheetId="0">#REF!</definedName>
    <definedName name="DATA29">#REF!</definedName>
    <definedName name="DATA3" localSheetId="0">#REF!</definedName>
    <definedName name="DATA3">#REF!</definedName>
    <definedName name="DATA30" localSheetId="0">#REF!</definedName>
    <definedName name="DATA30">#REF!</definedName>
    <definedName name="DATA31" localSheetId="0">#REF!</definedName>
    <definedName name="DATA31">#REF!</definedName>
    <definedName name="DATA32" localSheetId="0">#REF!</definedName>
    <definedName name="DATA32">#REF!</definedName>
    <definedName name="DATA33" localSheetId="0">#REF!</definedName>
    <definedName name="DATA33">#REF!</definedName>
    <definedName name="DATA34" localSheetId="0">#REF!</definedName>
    <definedName name="DATA34">#REF!</definedName>
    <definedName name="DATA35" localSheetId="0">#REF!</definedName>
    <definedName name="DATA35">#REF!</definedName>
    <definedName name="DATA36" localSheetId="0">#REF!</definedName>
    <definedName name="DATA36">#REF!</definedName>
    <definedName name="DATA37" localSheetId="0">#REF!</definedName>
    <definedName name="DATA37">#REF!</definedName>
    <definedName name="DATA38" localSheetId="0">#REF!</definedName>
    <definedName name="DATA38">#REF!</definedName>
    <definedName name="DATA39" localSheetId="0">#REF!</definedName>
    <definedName name="DATA39">#REF!</definedName>
    <definedName name="DATA4" localSheetId="0">#REF!</definedName>
    <definedName name="DATA4">#REF!</definedName>
    <definedName name="DATA40" localSheetId="0">#REF!</definedName>
    <definedName name="DATA40">#REF!</definedName>
    <definedName name="DATA41" localSheetId="0">#REF!</definedName>
    <definedName name="DATA41">#REF!</definedName>
    <definedName name="DATA42" localSheetId="0">#REF!</definedName>
    <definedName name="DATA42">#REF!</definedName>
    <definedName name="DATA43" localSheetId="0">#REF!</definedName>
    <definedName name="DATA43">#REF!</definedName>
    <definedName name="DATA44" localSheetId="0">#REF!</definedName>
    <definedName name="DATA44">#REF!</definedName>
    <definedName name="DATA45" localSheetId="0">#REF!</definedName>
    <definedName name="DATA45">#REF!</definedName>
    <definedName name="DATA46" localSheetId="0">#REF!</definedName>
    <definedName name="DATA46">#REF!</definedName>
    <definedName name="DATA47" localSheetId="0">#REF!</definedName>
    <definedName name="DATA47">#REF!</definedName>
    <definedName name="DATA48" localSheetId="0">#REF!</definedName>
    <definedName name="DATA48">#REF!</definedName>
    <definedName name="DATA49" localSheetId="0">#REF!</definedName>
    <definedName name="DATA49">#REF!</definedName>
    <definedName name="DATA5" localSheetId="0">#REF!</definedName>
    <definedName name="DATA5">#REF!</definedName>
    <definedName name="DATA50" localSheetId="0">#REF!</definedName>
    <definedName name="DATA50">#REF!</definedName>
    <definedName name="DATA51" localSheetId="0">#REF!</definedName>
    <definedName name="DATA51">#REF!</definedName>
    <definedName name="DATA52" localSheetId="0">#REF!</definedName>
    <definedName name="DATA52">#REF!</definedName>
    <definedName name="DATA53" localSheetId="0">#REF!</definedName>
    <definedName name="DATA53">#REF!</definedName>
    <definedName name="DATA54" localSheetId="0">#REF!</definedName>
    <definedName name="DATA54">#REF!</definedName>
    <definedName name="DATA55" localSheetId="0">#REF!</definedName>
    <definedName name="DATA55">#REF!</definedName>
    <definedName name="DATA56" localSheetId="0">#REF!</definedName>
    <definedName name="DATA56">#REF!</definedName>
    <definedName name="DATA57" localSheetId="0">#REF!</definedName>
    <definedName name="DATA57">#REF!</definedName>
    <definedName name="DATA58" localSheetId="0">#REF!</definedName>
    <definedName name="DATA58">#REF!</definedName>
    <definedName name="DATA59" localSheetId="0">#REF!</definedName>
    <definedName name="DATA59">#REF!</definedName>
    <definedName name="DATA6" localSheetId="0">#REF!</definedName>
    <definedName name="DATA6">#REF!</definedName>
    <definedName name="DATA60" localSheetId="0">#REF!</definedName>
    <definedName name="DATA60">#REF!</definedName>
    <definedName name="DATA61" localSheetId="0">#REF!</definedName>
    <definedName name="DATA61">#REF!</definedName>
    <definedName name="DATA62" localSheetId="0">#REF!</definedName>
    <definedName name="DATA62">#REF!</definedName>
    <definedName name="DATA63" localSheetId="0">#REF!</definedName>
    <definedName name="DATA63">#REF!</definedName>
    <definedName name="DATA64" localSheetId="0">#REF!</definedName>
    <definedName name="DATA64">#REF!</definedName>
    <definedName name="DATA65" localSheetId="0">#REF!</definedName>
    <definedName name="DATA65">#REF!</definedName>
    <definedName name="DATA66" localSheetId="0">#REF!</definedName>
    <definedName name="DATA66">#REF!</definedName>
    <definedName name="DATA67" localSheetId="0">#REF!</definedName>
    <definedName name="DATA67">#REF!</definedName>
    <definedName name="DATA68" localSheetId="0">#REF!</definedName>
    <definedName name="DATA68">#REF!</definedName>
    <definedName name="DATA69" localSheetId="0">#REF!</definedName>
    <definedName name="DATA69">#REF!</definedName>
    <definedName name="DATA7" localSheetId="0">#REF!</definedName>
    <definedName name="DATA7">#REF!</definedName>
    <definedName name="DATA70" localSheetId="0">#REF!</definedName>
    <definedName name="DATA70">#REF!</definedName>
    <definedName name="DATA71" localSheetId="0">#REF!</definedName>
    <definedName name="DATA71">#REF!</definedName>
    <definedName name="DATA72" localSheetId="0">#REF!</definedName>
    <definedName name="DATA72">#REF!</definedName>
    <definedName name="DATA73" localSheetId="0">#REF!</definedName>
    <definedName name="DATA73">#REF!</definedName>
    <definedName name="DATA74" localSheetId="0">#REF!</definedName>
    <definedName name="DATA74">#REF!</definedName>
    <definedName name="DATA75" localSheetId="0">#REF!</definedName>
    <definedName name="DATA75">#REF!</definedName>
    <definedName name="DATA76" localSheetId="0">#REF!</definedName>
    <definedName name="DATA76">#REF!</definedName>
    <definedName name="DATA77" localSheetId="0">#REF!</definedName>
    <definedName name="DATA77">#REF!</definedName>
    <definedName name="DATA78" localSheetId="0">#REF!</definedName>
    <definedName name="DATA78">#REF!</definedName>
    <definedName name="DATA79" localSheetId="0">#REF!</definedName>
    <definedName name="DATA79">#REF!</definedName>
    <definedName name="DATA8" localSheetId="0">#REF!</definedName>
    <definedName name="DATA8">#REF!</definedName>
    <definedName name="DATA80" localSheetId="0">#REF!</definedName>
    <definedName name="DATA80">#REF!</definedName>
    <definedName name="DATA81" localSheetId="0">#REF!</definedName>
    <definedName name="DATA81">#REF!</definedName>
    <definedName name="DATA82" localSheetId="0">#REF!</definedName>
    <definedName name="DATA82">#REF!</definedName>
    <definedName name="DATA83" localSheetId="0">#REF!</definedName>
    <definedName name="DATA83">#REF!</definedName>
    <definedName name="DATA84" localSheetId="0">#REF!</definedName>
    <definedName name="DATA84">#REF!</definedName>
    <definedName name="DATA85" localSheetId="0">#REF!</definedName>
    <definedName name="DATA85">#REF!</definedName>
    <definedName name="DATA86" localSheetId="0">#REF!</definedName>
    <definedName name="DATA86">#REF!</definedName>
    <definedName name="DATA87" localSheetId="0">#REF!</definedName>
    <definedName name="DATA87">#REF!</definedName>
    <definedName name="DATA88" localSheetId="0">#REF!</definedName>
    <definedName name="DATA88">#REF!</definedName>
    <definedName name="DATA89" localSheetId="0">#REF!</definedName>
    <definedName name="DATA89">#REF!</definedName>
    <definedName name="DATA9" localSheetId="0">#REF!</definedName>
    <definedName name="DATA9">#REF!</definedName>
    <definedName name="DATA90" localSheetId="0">#REF!</definedName>
    <definedName name="DATA90">#REF!</definedName>
    <definedName name="DATA91" localSheetId="0">#REF!</definedName>
    <definedName name="DATA91">#REF!</definedName>
    <definedName name="DATA92" localSheetId="0">#REF!</definedName>
    <definedName name="DATA92">#REF!</definedName>
    <definedName name="DATA93" localSheetId="0">#REF!</definedName>
    <definedName name="DATA93">#REF!</definedName>
    <definedName name="DATA94" localSheetId="0">#REF!</definedName>
    <definedName name="DATA94">#REF!</definedName>
    <definedName name="DATA95" localSheetId="0">#REF!</definedName>
    <definedName name="DATA95">#REF!</definedName>
    <definedName name="DATA96" localSheetId="0">#REF!</definedName>
    <definedName name="DATA96">#REF!</definedName>
    <definedName name="DATA97" localSheetId="0">#REF!</definedName>
    <definedName name="DATA97">#REF!</definedName>
    <definedName name="DATA98" localSheetId="0">#REF!</definedName>
    <definedName name="DATA98">#REF!</definedName>
    <definedName name="DATA99" localSheetId="0">#REF!</definedName>
    <definedName name="DATA99">#REF!</definedName>
    <definedName name="_xlnm.Print_Area" localSheetId="2">'Dimension Request Form'!$A$1:$AP$93</definedName>
    <definedName name="_xlnm.Print_Area" localSheetId="3">'Example_Dimension Request Form'!$A$1:$AP$93</definedName>
    <definedName name="_xlnm.Print_Area" localSheetId="4">'Form example'!$A$1:$AP$81</definedName>
    <definedName name="SAPBEXrevision" hidden="1">1</definedName>
    <definedName name="SAPBEXsysID" hidden="1">"HA3"</definedName>
    <definedName name="SAPBEXwbID" hidden="1">"3UO1SYYEF96FKJ4L64UVYYKHM"</definedName>
    <definedName name="TEST0" localSheetId="0">#REF!</definedName>
    <definedName name="TEST0">#REF!</definedName>
    <definedName name="TESTHKEY" localSheetId="0">#REF!</definedName>
    <definedName name="TESTHKEY">#REF!</definedName>
    <definedName name="TESTKEYS" localSheetId="0">#REF!</definedName>
    <definedName name="TESTKEYS">#REF!</definedName>
    <definedName name="TESTVKEY" localSheetId="0">#REF!</definedName>
    <definedName name="TESTVKEY">#REF!</definedName>
    <definedName name="UoM" localSheetId="0">#REF!</definedName>
    <definedName name="UoM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77" i="14" l="1"/>
  <c r="J83" i="14" s="1"/>
  <c r="AF75" i="14"/>
  <c r="J27" i="14"/>
  <c r="I27" i="14"/>
  <c r="H27" i="14"/>
  <c r="M21" i="14"/>
  <c r="M21" i="9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" i="3"/>
  <c r="S77" i="9"/>
  <c r="J83" i="9" s="1"/>
  <c r="AF75" i="9"/>
  <c r="I27" i="9"/>
  <c r="H27" i="9"/>
  <c r="J27" i="9"/>
  <c r="Q81" i="14" l="1"/>
  <c r="P81" i="14"/>
  <c r="O81" i="14"/>
  <c r="N81" i="14"/>
  <c r="M81" i="14"/>
  <c r="L81" i="14"/>
  <c r="K81" i="14"/>
  <c r="J81" i="14"/>
  <c r="I81" i="14"/>
  <c r="H81" i="14"/>
  <c r="Q81" i="9"/>
  <c r="P81" i="9"/>
  <c r="N81" i="9"/>
  <c r="L81" i="9"/>
  <c r="O81" i="9"/>
  <c r="M81" i="9"/>
  <c r="K81" i="9"/>
  <c r="J81" i="9"/>
  <c r="H81" i="9"/>
  <c r="I81" i="9"/>
  <c r="AA27" i="8"/>
  <c r="Z27" i="8"/>
  <c r="Y27" i="8"/>
  <c r="AF65" i="8" l="1"/>
  <c r="AG67" i="8" l="1"/>
  <c r="AH67" i="8"/>
  <c r="Z67" i="8"/>
  <c r="AC67" i="8"/>
  <c r="AD67" i="8"/>
  <c r="AE67" i="8"/>
  <c r="Y67" i="8"/>
  <c r="AA67" i="8"/>
  <c r="AB67" i="8"/>
  <c r="AF67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Wansinee Suphunarat</author>
  </authors>
  <commentList>
    <comment ref="B11" authorId="0" shapeId="0" xr:uid="{853581E0-76DA-4024-8B31-613577233719}">
      <text>
        <r>
          <rPr>
            <b/>
            <sz val="9"/>
            <color indexed="81"/>
            <rFont val="Tahoma"/>
            <family val="2"/>
          </rPr>
          <t>เหตุผลในการขอสร้าง / แก้ไข Dimension</t>
        </r>
      </text>
    </comment>
    <comment ref="B21" authorId="0" shapeId="0" xr:uid="{EAD113BE-09E2-41FD-A638-59A25D88EE9C}">
      <text>
        <r>
          <rPr>
            <b/>
            <sz val="9"/>
            <color indexed="81"/>
            <rFont val="Tahoma"/>
            <family val="2"/>
          </rPr>
          <t>ประเภทในการขอสร้าง / แก้ไข / บล็อก / ลบ</t>
        </r>
      </text>
    </comment>
    <comment ref="R27" authorId="0" shapeId="0" xr:uid="{FDFC7B02-BD73-46E6-AA80-358346957A94}">
      <text>
        <r>
          <rPr>
            <b/>
            <sz val="9"/>
            <color indexed="81"/>
            <rFont val="Tahoma"/>
            <family val="2"/>
          </rPr>
          <t>Concept
1) 3 ตัวแรก = Com Code
2) ตัวที่ 4 และ 5 = Project Type
3) ตัวที่ 6 และ 7 = Sub-Project Type
4) ตัวที่ 8 และ 9 = Running no. for department
5) ตัวที่ 10 = เลขรันนิ่ง</t>
        </r>
      </text>
    </comment>
    <comment ref="B29" authorId="0" shapeId="0" xr:uid="{9490352E-2E0D-4393-A8A2-38DA4F675383}">
      <text>
        <r>
          <rPr>
            <b/>
            <sz val="9"/>
            <color indexed="81"/>
            <rFont val="Tahoma"/>
            <family val="2"/>
          </rPr>
          <t>วันที่มี่ผลบังคับใช้</t>
        </r>
      </text>
    </comment>
    <comment ref="B31" authorId="0" shapeId="0" xr:uid="{63BDCFC1-2C6A-4189-8DB0-1844CDD2D43B}">
      <text>
        <r>
          <rPr>
            <b/>
            <sz val="9"/>
            <color indexed="81"/>
            <rFont val="Tahoma"/>
            <family val="2"/>
          </rPr>
          <t>ชื่อแผนกที่ใช้ในระบบ</t>
        </r>
      </text>
    </comment>
    <comment ref="B37" authorId="0" shapeId="0" xr:uid="{EC172BB0-8811-444A-8FD4-5F1818721844}">
      <text>
        <r>
          <rPr>
            <b/>
            <sz val="9"/>
            <color indexed="81"/>
            <rFont val="Tahoma"/>
            <family val="2"/>
          </rPr>
          <t>รหัสโครงการที่ใช้ในระบบ</t>
        </r>
      </text>
    </comment>
    <comment ref="B39" authorId="0" shapeId="0" xr:uid="{9EBD0C3F-8C25-4E00-BB13-D241963D66CE}">
      <text>
        <r>
          <rPr>
            <b/>
            <sz val="9"/>
            <color indexed="81"/>
            <rFont val="Tahoma"/>
            <family val="2"/>
          </rPr>
          <t>วันที่มีผลบังคับใช้</t>
        </r>
      </text>
    </comment>
    <comment ref="B41" authorId="0" shapeId="0" xr:uid="{ADE05954-DC29-4892-959A-9AC15B354A30}">
      <text>
        <r>
          <rPr>
            <b/>
            <sz val="9"/>
            <color indexed="81"/>
            <rFont val="Tahoma"/>
            <family val="2"/>
          </rPr>
          <t>ชื่อโครงการที่ใช้ในระบบ</t>
        </r>
      </text>
    </comment>
    <comment ref="B47" authorId="0" shapeId="0" xr:uid="{CE79D6A4-066A-48F3-BF22-F50B912934A4}">
      <text>
        <r>
          <rPr>
            <b/>
            <sz val="9"/>
            <color indexed="81"/>
            <rFont val="Tahoma"/>
            <family val="2"/>
          </rPr>
          <t>รหัสลูกค้า</t>
        </r>
      </text>
    </comment>
    <comment ref="B49" authorId="0" shapeId="0" xr:uid="{60E828CA-965A-48B3-9A61-E135E868DFE6}">
      <text>
        <r>
          <rPr>
            <b/>
            <sz val="9"/>
            <color indexed="81"/>
            <rFont val="Tahoma"/>
            <family val="2"/>
          </rPr>
          <t>วันที่มีผลบังคับใช้</t>
        </r>
      </text>
    </comment>
    <comment ref="B51" authorId="0" shapeId="0" xr:uid="{49AFBE93-34A2-4E7B-8085-16F9784000C5}">
      <text>
        <r>
          <rPr>
            <b/>
            <sz val="9"/>
            <color indexed="81"/>
            <rFont val="Tahoma"/>
            <family val="2"/>
          </rPr>
          <t>ชื่อลูกค้า</t>
        </r>
      </text>
    </comment>
    <comment ref="B57" authorId="0" shapeId="0" xr:uid="{1107A183-1026-4D09-8B72-DEDF00C63391}">
      <text>
        <r>
          <rPr>
            <b/>
            <sz val="9"/>
            <color indexed="81"/>
            <rFont val="Tahoma"/>
            <family val="2"/>
          </rPr>
          <t>รหัสเจ้าหนี้</t>
        </r>
      </text>
    </comment>
    <comment ref="B59" authorId="0" shapeId="0" xr:uid="{29EC70E6-F1EC-4D8B-BBC1-DCA9C6D9B9DA}">
      <text>
        <r>
          <rPr>
            <b/>
            <sz val="9"/>
            <color indexed="81"/>
            <rFont val="Tahoma"/>
            <family val="2"/>
          </rPr>
          <t>วันที่มีผลบังคับใช้</t>
        </r>
      </text>
    </comment>
    <comment ref="B61" authorId="0" shapeId="0" xr:uid="{728914E2-CD21-41EA-9022-B382BFA7D33D}">
      <text>
        <r>
          <rPr>
            <b/>
            <sz val="9"/>
            <color indexed="81"/>
            <rFont val="Tahoma"/>
            <family val="2"/>
          </rPr>
          <t>ชื่อเจ้าหนี้</t>
        </r>
      </text>
    </comment>
    <comment ref="B67" authorId="0" shapeId="0" xr:uid="{024E22EB-403B-4AC8-9389-DF012C4371C9}">
      <text>
        <r>
          <rPr>
            <b/>
            <sz val="9"/>
            <color indexed="81"/>
            <rFont val="Tahoma"/>
            <family val="2"/>
          </rPr>
          <t>รหัสเลขตามสัญญาที่ใช้ในระบบ</t>
        </r>
      </text>
    </comment>
    <comment ref="B69" authorId="0" shapeId="0" xr:uid="{6A15BD42-AD7F-47E6-9162-B62296D4998A}">
      <text>
        <r>
          <rPr>
            <b/>
            <sz val="9"/>
            <color indexed="81"/>
            <rFont val="Tahoma"/>
            <family val="2"/>
          </rPr>
          <t>วันที่มีผลบังคับใช้</t>
        </r>
      </text>
    </comment>
    <comment ref="B71" authorId="0" shapeId="0" xr:uid="{D1736CBD-DB7D-4B50-A299-1B54220DC0A1}">
      <text>
        <r>
          <rPr>
            <b/>
            <sz val="9"/>
            <color indexed="81"/>
            <rFont val="Tahoma"/>
            <family val="2"/>
          </rPr>
          <t>ชื่อเลขตามสัญญาที่ใช้ในระบบ</t>
        </r>
      </text>
    </comment>
    <comment ref="B77" authorId="0" shapeId="0" xr:uid="{7723BBCD-5B11-414F-B30A-B5FE2101E8E3}">
      <text>
        <r>
          <rPr>
            <b/>
            <sz val="9"/>
            <color indexed="81"/>
            <rFont val="Tahoma"/>
            <family val="2"/>
          </rPr>
          <t>ระบุรหัสสาขาของบริษัท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79" authorId="0" shapeId="0" xr:uid="{C20FE93D-9D40-417B-BAC8-A617E5CB7507}">
      <text>
        <r>
          <rPr>
            <b/>
            <sz val="9"/>
            <color indexed="81"/>
            <rFont val="Tahoma"/>
            <family val="2"/>
          </rPr>
          <t>วันที่มีผลบังคับใช้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Wansinee Suphunarat</author>
  </authors>
  <commentList>
    <comment ref="B11" authorId="0" shapeId="0" xr:uid="{8FEAC473-06C7-4336-9CA6-49C88F9F83A3}">
      <text>
        <r>
          <rPr>
            <b/>
            <sz val="9"/>
            <color indexed="81"/>
            <rFont val="Tahoma"/>
            <family val="2"/>
          </rPr>
          <t>เหตุผลในการขอสร้าง / แก้ไข Dimension</t>
        </r>
      </text>
    </comment>
    <comment ref="B21" authorId="0" shapeId="0" xr:uid="{7AD755C1-36FC-45C2-BA3C-A9068A150EAB}">
      <text>
        <r>
          <rPr>
            <b/>
            <sz val="9"/>
            <color indexed="81"/>
            <rFont val="Tahoma"/>
            <family val="2"/>
          </rPr>
          <t>ประเภทในการขอสร้าง / แก้ไข / บล็อก / ลบ</t>
        </r>
      </text>
    </comment>
    <comment ref="R27" authorId="0" shapeId="0" xr:uid="{DFC78399-56E3-4A50-9766-D90F83532533}">
      <text>
        <r>
          <rPr>
            <b/>
            <sz val="9"/>
            <color indexed="81"/>
            <rFont val="Tahoma"/>
            <family val="2"/>
          </rPr>
          <t>Concept
1) 3 ตัวแรก = Com Code
2) ตัวที่ 4 และ 5 = Project Type
3) ตัวที่ 6 และ 7 = Sub-Project Type
4) ตัวที่ 8 และ 9 = Running no. for department
5) ตัวที่ 10 = เลขรันนิ่ง</t>
        </r>
      </text>
    </comment>
    <comment ref="B29" authorId="0" shapeId="0" xr:uid="{425C3461-8DF7-430B-BDAA-08EA8EFFE84D}">
      <text>
        <r>
          <rPr>
            <b/>
            <sz val="9"/>
            <color indexed="81"/>
            <rFont val="Tahoma"/>
            <family val="2"/>
          </rPr>
          <t>วันที่มี่ผลบังคับใช้</t>
        </r>
      </text>
    </comment>
    <comment ref="B31" authorId="0" shapeId="0" xr:uid="{28473199-D947-4B0C-A879-1385618A2465}">
      <text>
        <r>
          <rPr>
            <b/>
            <sz val="9"/>
            <color indexed="81"/>
            <rFont val="Tahoma"/>
            <family val="2"/>
          </rPr>
          <t>ชื่อแผนกที่ใช้ในระบบ</t>
        </r>
      </text>
    </comment>
    <comment ref="B37" authorId="0" shapeId="0" xr:uid="{0ACDB5F7-D0FB-4907-ACCC-1352F3EC5E74}">
      <text>
        <r>
          <rPr>
            <b/>
            <sz val="9"/>
            <color indexed="81"/>
            <rFont val="Tahoma"/>
            <family val="2"/>
          </rPr>
          <t>รหัสโครงการที่ใช้ในระบบ</t>
        </r>
      </text>
    </comment>
    <comment ref="B39" authorId="0" shapeId="0" xr:uid="{4D212DCA-7105-4F43-A44F-A7E17F85C635}">
      <text>
        <r>
          <rPr>
            <b/>
            <sz val="9"/>
            <color indexed="81"/>
            <rFont val="Tahoma"/>
            <family val="2"/>
          </rPr>
          <t>วันที่มีผลบังคับใช้</t>
        </r>
      </text>
    </comment>
    <comment ref="B41" authorId="0" shapeId="0" xr:uid="{BF8CAD66-EDBD-4FD7-B7CA-074EDA140D3F}">
      <text>
        <r>
          <rPr>
            <b/>
            <sz val="9"/>
            <color indexed="81"/>
            <rFont val="Tahoma"/>
            <family val="2"/>
          </rPr>
          <t>ชื่อโครงการที่ใช้ในระบบ</t>
        </r>
      </text>
    </comment>
    <comment ref="B47" authorId="0" shapeId="0" xr:uid="{4D15588A-0545-48FB-B4D9-F1350DB71203}">
      <text>
        <r>
          <rPr>
            <b/>
            <sz val="9"/>
            <color indexed="81"/>
            <rFont val="Tahoma"/>
            <family val="2"/>
          </rPr>
          <t>รหัสลูกค้า</t>
        </r>
      </text>
    </comment>
    <comment ref="B49" authorId="0" shapeId="0" xr:uid="{1109A880-1FFE-4365-B01F-B185D449DEB4}">
      <text>
        <r>
          <rPr>
            <b/>
            <sz val="9"/>
            <color indexed="81"/>
            <rFont val="Tahoma"/>
            <family val="2"/>
          </rPr>
          <t>วันที่มีผลบังคับใช้</t>
        </r>
      </text>
    </comment>
    <comment ref="B51" authorId="0" shapeId="0" xr:uid="{86601774-2384-4B3F-84B3-BAED787C1A50}">
      <text>
        <r>
          <rPr>
            <b/>
            <sz val="9"/>
            <color indexed="81"/>
            <rFont val="Tahoma"/>
            <family val="2"/>
          </rPr>
          <t>ชื่อลูกค้า</t>
        </r>
      </text>
    </comment>
    <comment ref="B57" authorId="0" shapeId="0" xr:uid="{CB97E05B-341F-4166-87B9-8E0291B0A4F2}">
      <text>
        <r>
          <rPr>
            <b/>
            <sz val="9"/>
            <color indexed="81"/>
            <rFont val="Tahoma"/>
            <family val="2"/>
          </rPr>
          <t>รหัสเจ้าหนี้</t>
        </r>
      </text>
    </comment>
    <comment ref="B59" authorId="0" shapeId="0" xr:uid="{B31AD1E9-9CD8-4D31-8322-6A5CCCE00549}">
      <text>
        <r>
          <rPr>
            <b/>
            <sz val="9"/>
            <color indexed="81"/>
            <rFont val="Tahoma"/>
            <family val="2"/>
          </rPr>
          <t>วันที่มีผลบังคับใช้</t>
        </r>
      </text>
    </comment>
    <comment ref="B61" authorId="0" shapeId="0" xr:uid="{B8C43FA9-C79B-4617-8ADB-A83072CBC40C}">
      <text>
        <r>
          <rPr>
            <b/>
            <sz val="9"/>
            <color indexed="81"/>
            <rFont val="Tahoma"/>
            <family val="2"/>
          </rPr>
          <t>ชื่อเจ้าหนี้</t>
        </r>
      </text>
    </comment>
    <comment ref="B67" authorId="0" shapeId="0" xr:uid="{52893B8C-AD40-46EC-8CC2-9526E3D60E5A}">
      <text>
        <r>
          <rPr>
            <b/>
            <sz val="9"/>
            <color indexed="81"/>
            <rFont val="Tahoma"/>
            <family val="2"/>
          </rPr>
          <t>รหัสเลขตามสัญญาที่ใช้ในระบบ</t>
        </r>
      </text>
    </comment>
    <comment ref="B69" authorId="0" shapeId="0" xr:uid="{C5F55A9B-A578-4A1A-9117-7AF562EA5A54}">
      <text>
        <r>
          <rPr>
            <b/>
            <sz val="9"/>
            <color indexed="81"/>
            <rFont val="Tahoma"/>
            <family val="2"/>
          </rPr>
          <t>วันที่มีผลบังคับใช้</t>
        </r>
      </text>
    </comment>
    <comment ref="B71" authorId="0" shapeId="0" xr:uid="{3EB186E8-59CD-4A14-BDCC-2FD2F6EF4873}">
      <text>
        <r>
          <rPr>
            <b/>
            <sz val="9"/>
            <color indexed="81"/>
            <rFont val="Tahoma"/>
            <family val="2"/>
          </rPr>
          <t>ชื่อเลขตามสัญญาที่ใช้ในระบบ</t>
        </r>
      </text>
    </comment>
    <comment ref="B77" authorId="0" shapeId="0" xr:uid="{8081D4B6-23D8-4A46-8AAC-C026EF2FFBFC}">
      <text>
        <r>
          <rPr>
            <b/>
            <sz val="9"/>
            <color indexed="81"/>
            <rFont val="Tahoma"/>
            <family val="2"/>
          </rPr>
          <t>ระบุรหัสสาขาของบริษัท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79" authorId="0" shapeId="0" xr:uid="{7D4E1E58-3330-40FF-9375-2199C97723BA}">
      <text>
        <r>
          <rPr>
            <b/>
            <sz val="9"/>
            <color indexed="81"/>
            <rFont val="Tahoma"/>
            <family val="2"/>
          </rPr>
          <t>วันที่มีผลบังคับใช้</t>
        </r>
      </text>
    </comment>
  </commentList>
</comments>
</file>

<file path=xl/sharedStrings.xml><?xml version="1.0" encoding="utf-8"?>
<sst xmlns="http://schemas.openxmlformats.org/spreadsheetml/2006/main" count="449" uniqueCount="233">
  <si>
    <t xml:space="preserve"> No.</t>
  </si>
  <si>
    <t xml:space="preserve">  For Requester</t>
  </si>
  <si>
    <t>Requester Name</t>
  </si>
  <si>
    <t>Request Date</t>
  </si>
  <si>
    <t>.</t>
  </si>
  <si>
    <t>Department</t>
  </si>
  <si>
    <t>Division</t>
  </si>
  <si>
    <t>Email</t>
  </si>
  <si>
    <t>Contact No.</t>
  </si>
  <si>
    <t>Specify attached related document (eg. New Profit Center MOM):</t>
  </si>
  <si>
    <t>Request type</t>
  </si>
  <si>
    <t>Request for*</t>
  </si>
  <si>
    <t>Company Code*</t>
  </si>
  <si>
    <t xml:space="preserve">Valid Date From* </t>
  </si>
  <si>
    <t>Valid Date To*</t>
  </si>
  <si>
    <t>S</t>
  </si>
  <si>
    <t>Requested by</t>
  </si>
  <si>
    <t>Approved by</t>
  </si>
  <si>
    <t>Entered by</t>
  </si>
  <si>
    <t>(</t>
  </si>
  <si>
    <t>)</t>
  </si>
  <si>
    <t>Date</t>
  </si>
  <si>
    <t>Company Code and Name</t>
  </si>
  <si>
    <t>T001</t>
  </si>
  <si>
    <t>ADRC</t>
  </si>
  <si>
    <t xml:space="preserve">    </t>
  </si>
  <si>
    <t xml:space="preserve"> </t>
  </si>
  <si>
    <t>O</t>
  </si>
  <si>
    <t>Dimension Request Form</t>
  </si>
  <si>
    <t>Wirada K.</t>
  </si>
  <si>
    <t>BCAF</t>
  </si>
  <si>
    <t>Accounting</t>
  </si>
  <si>
    <t>wirada@btsgroup.co.th</t>
  </si>
  <si>
    <t>Create</t>
  </si>
  <si>
    <t>S010</t>
  </si>
  <si>
    <t>บริษัท บีจีเอสอาร์ 6 จำกัด</t>
  </si>
  <si>
    <t>S020</t>
  </si>
  <si>
    <t>บริษัท บีจีเอสอาร์ 81 จำกัด</t>
  </si>
  <si>
    <t>S030</t>
  </si>
  <si>
    <t>บริษัท สมาร์ท อีวี ไบค์ จำกัด</t>
  </si>
  <si>
    <t>S040</t>
  </si>
  <si>
    <t>บริษัท สมาร์ท คลีนนิ่ง โซลูชัน จำกัด</t>
  </si>
  <si>
    <t>S050</t>
  </si>
  <si>
    <t>บริษัท ฟอร์เมชั่น ไฟฟ์ จำกัด</t>
  </si>
  <si>
    <t>R010</t>
  </si>
  <si>
    <t>บริษัท อัลเปียร์ จำกัด</t>
  </si>
  <si>
    <t>R020</t>
  </si>
  <si>
    <t>บริษัท คินน์ 1 จำกัด</t>
  </si>
  <si>
    <t>R030</t>
  </si>
  <si>
    <t>บริษัท ร้อยชักสาม จำกัด</t>
  </si>
  <si>
    <t>R040</t>
  </si>
  <si>
    <t>บริษัท ธิติฏฐ์ โฮลดิ้งส์ จำกัด</t>
  </si>
  <si>
    <t>R050</t>
  </si>
  <si>
    <t>บริษัท คนทะเลไทย จำกัด</t>
  </si>
  <si>
    <t>P010</t>
  </si>
  <si>
    <t>บริษัท ยูทีเอ แลนด์ 1 จำกัด</t>
  </si>
  <si>
    <t>P020</t>
  </si>
  <si>
    <t>บริษัท ยูทีเอ แลนด์ 2 จำกัด</t>
  </si>
  <si>
    <t>P030</t>
  </si>
  <si>
    <t>บริษัท ยูทีเอ แลนด์ 3 จำกัด</t>
  </si>
  <si>
    <t>P040</t>
  </si>
  <si>
    <t>บริษัท ยูทีเอ แลนด์ 4 จำกัด</t>
  </si>
  <si>
    <t>P050</t>
  </si>
  <si>
    <t>บริษัท ยูทีเอ แลนด์ 5 จำกัด</t>
  </si>
  <si>
    <t>P060</t>
  </si>
  <si>
    <t>บริษัท ยูทีบี จำกัด</t>
  </si>
  <si>
    <t>P070</t>
  </si>
  <si>
    <t>บริษัท สำเภาเพชร จำกัด</t>
  </si>
  <si>
    <t>F010</t>
  </si>
  <si>
    <t>มูลนิธิฟ้าสั่ง</t>
  </si>
  <si>
    <t>F020</t>
  </si>
  <si>
    <t>บริษัท ศูนย์ไตเทียมฟ้าสั่ง จำกัด</t>
  </si>
  <si>
    <t>O010</t>
  </si>
  <si>
    <t>บริษัท คินส์ เวนเจอร์ส จำกัด</t>
  </si>
  <si>
    <t>O020</t>
  </si>
  <si>
    <t>บริษัท เก๊ก จำกัด</t>
  </si>
  <si>
    <t>O030</t>
  </si>
  <si>
    <t>บริษัท คิง ฟอร์จูน เวนเจอร์ จำกัด</t>
  </si>
  <si>
    <t>O040</t>
  </si>
  <si>
    <t>บริษัท เพียว ซิตี้ โซลูชั่นส์ จำกัด</t>
  </si>
  <si>
    <t>O050</t>
  </si>
  <si>
    <t>บริษัท เดอะ แชมเบอร์เลน จำกัด</t>
  </si>
  <si>
    <t>O060</t>
  </si>
  <si>
    <t>บริษัท อีโค-ไซเคิล โซลูชั่นส์ จำกัด</t>
  </si>
  <si>
    <t>O070</t>
  </si>
  <si>
    <t>บริษัท อีเวนโต้ มอนโด้ จำกัด</t>
  </si>
  <si>
    <t>O080</t>
  </si>
  <si>
    <t>บริษัท โมเมนโต้ จำกัด</t>
  </si>
  <si>
    <t>Cost Center Code*</t>
  </si>
  <si>
    <t xml:space="preserve">  Dimension - Cost Center</t>
  </si>
  <si>
    <t xml:space="preserve">  Dimension - Project</t>
  </si>
  <si>
    <t xml:space="preserve">  Dimension - Customer/Vendor</t>
  </si>
  <si>
    <t xml:space="preserve">  Dimension - Billing</t>
  </si>
  <si>
    <t xml:space="preserve">  Dimension - Com Branch</t>
  </si>
  <si>
    <t xml:space="preserve">R010    บริษัท อัลเปียร์ จำกัด </t>
  </si>
  <si>
    <t xml:space="preserve">S020    บริษัท บีจีเอสอาร์ 81 จำกัด </t>
  </si>
  <si>
    <t xml:space="preserve">S040    บริษัท สมาร์ท คลีนนิ่ง โซลูชัน จำกัด </t>
  </si>
  <si>
    <t>Total</t>
  </si>
  <si>
    <t>Standard</t>
  </si>
  <si>
    <t xml:space="preserve"> Standard</t>
  </si>
  <si>
    <t>Name (Eng/TH, 100 Chars)*</t>
  </si>
  <si>
    <t>*ระบุบริษัทของท่าน</t>
  </si>
  <si>
    <t>Dimension Type</t>
  </si>
  <si>
    <t>Housemaid/แม่บ้าน</t>
  </si>
  <si>
    <t xml:space="preserve">F020    บริษัท ศูนย์ไตเทียมฟ้าสั่ง จำกัด </t>
  </si>
  <si>
    <t>Nakhon-Swan/นครสววรค์</t>
  </si>
  <si>
    <t>Vender/Customer code + name</t>
  </si>
  <si>
    <t>*โปรดระบุ รหัสและชื่อบริษัท (จำเป็นต้องสร้าง Vendor/Customer card ก่อน)</t>
  </si>
  <si>
    <t>Project Code*</t>
  </si>
  <si>
    <t>*โปรดระบุ ชื่อ Project ที่ท่านต้องการสร้าง</t>
  </si>
  <si>
    <t>N</t>
  </si>
  <si>
    <t>A</t>
  </si>
  <si>
    <t>K</t>
  </si>
  <si>
    <t>H</t>
  </si>
  <si>
    <t>W</t>
  </si>
  <si>
    <t>Customer/Vendor Code*</t>
  </si>
  <si>
    <t>Billing Code*</t>
  </si>
  <si>
    <t>B</t>
  </si>
  <si>
    <t>I</t>
  </si>
  <si>
    <t>L</t>
  </si>
  <si>
    <t>BILL PROJECT NAME</t>
  </si>
  <si>
    <t>Com Branch Code*</t>
  </si>
  <si>
    <t>BGSR6</t>
  </si>
  <si>
    <t>BGSR81</t>
  </si>
  <si>
    <t>SEB</t>
  </si>
  <si>
    <t>SCS</t>
  </si>
  <si>
    <t>F5</t>
  </si>
  <si>
    <t>Alpea</t>
  </si>
  <si>
    <t>KIN1</t>
  </si>
  <si>
    <t>RCS</t>
  </si>
  <si>
    <t>THITID</t>
  </si>
  <si>
    <t>KONTL</t>
  </si>
  <si>
    <t>UTAL1</t>
  </si>
  <si>
    <t>UTAL2</t>
  </si>
  <si>
    <t>UTAL3</t>
  </si>
  <si>
    <t>UTAL4</t>
  </si>
  <si>
    <t>UTAL5</t>
  </si>
  <si>
    <t>UTB</t>
  </si>
  <si>
    <t>SM</t>
  </si>
  <si>
    <t>FSF</t>
  </si>
  <si>
    <t>FSH</t>
  </si>
  <si>
    <t>KIN</t>
  </si>
  <si>
    <t>Gaik</t>
  </si>
  <si>
    <t>KFV</t>
  </si>
  <si>
    <t>PCSC</t>
  </si>
  <si>
    <t>CB</t>
  </si>
  <si>
    <t>ECS</t>
  </si>
  <si>
    <t>EV</t>
  </si>
  <si>
    <t>MM</t>
  </si>
  <si>
    <t>*โปรดระบุ ชื่อสาขา</t>
  </si>
  <si>
    <t>บริษัท ธิติฎฐ์ โฮลดิ้งส์ จำกัด-สาขา 1</t>
  </si>
  <si>
    <t>*สามารถอธิบายรายละเอียดของการขอสร้าง Dimension เพิ่มเติมได้</t>
  </si>
  <si>
    <r>
      <t>Company Code</t>
    </r>
    <r>
      <rPr>
        <sz val="8"/>
        <color rgb="FFFF0000"/>
        <rFont val="Tahoma"/>
        <family val="2"/>
      </rPr>
      <t>*</t>
    </r>
  </si>
  <si>
    <r>
      <t>Request for</t>
    </r>
    <r>
      <rPr>
        <sz val="8"/>
        <color rgb="FFFF0000"/>
        <rFont val="Tahoma"/>
        <family val="2"/>
      </rPr>
      <t>*</t>
    </r>
  </si>
  <si>
    <t xml:space="preserve">  Dimension - Com Branch สาขาของบริษัท</t>
  </si>
  <si>
    <t xml:space="preserve">  Dimension - Cost Center แผนก</t>
  </si>
  <si>
    <t>BGSR only**</t>
  </si>
  <si>
    <t>ห้ามแก้</t>
  </si>
  <si>
    <t xml:space="preserve">S010    บริษัท บีจีเอสอาร์ 6 จำกัด </t>
  </si>
  <si>
    <t>B = Branch</t>
  </si>
  <si>
    <t>X = Running สาขา</t>
  </si>
  <si>
    <t>UTAL6</t>
  </si>
  <si>
    <t>P080</t>
  </si>
  <si>
    <t>บริษัท ยูทีเอ แลนด์ 6 จำกัด</t>
  </si>
  <si>
    <r>
      <t>Requester Name</t>
    </r>
    <r>
      <rPr>
        <sz val="8"/>
        <color rgb="FFFF0000"/>
        <rFont val="Tahoma"/>
        <family val="2"/>
      </rPr>
      <t>*</t>
    </r>
  </si>
  <si>
    <r>
      <t>Department</t>
    </r>
    <r>
      <rPr>
        <sz val="8"/>
        <color rgb="FFFF0000"/>
        <rFont val="Tahoma"/>
        <family val="2"/>
      </rPr>
      <t>*</t>
    </r>
  </si>
  <si>
    <r>
      <t>Email</t>
    </r>
    <r>
      <rPr>
        <sz val="8"/>
        <color rgb="FFFF0000"/>
        <rFont val="Tahoma"/>
        <family val="2"/>
      </rPr>
      <t>*</t>
    </r>
  </si>
  <si>
    <r>
      <t>Position</t>
    </r>
    <r>
      <rPr>
        <sz val="8"/>
        <color rgb="FFFF0000"/>
        <rFont val="Tahoma"/>
        <family val="2"/>
      </rPr>
      <t>*</t>
    </r>
  </si>
  <si>
    <t xml:space="preserve">  Request Type</t>
  </si>
  <si>
    <r>
      <t>Reason for request</t>
    </r>
    <r>
      <rPr>
        <b/>
        <sz val="9"/>
        <color rgb="FFFF0000"/>
        <rFont val="Tahoma"/>
        <family val="2"/>
      </rPr>
      <t>*</t>
    </r>
  </si>
  <si>
    <r>
      <t>Valid Date From</t>
    </r>
    <r>
      <rPr>
        <sz val="8"/>
        <color rgb="FFFF0000"/>
        <rFont val="Tahoma"/>
        <family val="2"/>
      </rPr>
      <t xml:space="preserve">* </t>
    </r>
  </si>
  <si>
    <r>
      <t>Name (Eng/TH, 100 Chars)</t>
    </r>
    <r>
      <rPr>
        <sz val="8"/>
        <color rgb="FFFF0000"/>
        <rFont val="Tahoma"/>
        <family val="2"/>
      </rPr>
      <t>*</t>
    </r>
  </si>
  <si>
    <t>Wansinee Suphunarat</t>
  </si>
  <si>
    <t>Finance</t>
  </si>
  <si>
    <t>wansinee.s@btsgroup.co.th</t>
  </si>
  <si>
    <t>Business Analyst</t>
  </si>
  <si>
    <r>
      <t>Project Code</t>
    </r>
    <r>
      <rPr>
        <sz val="8"/>
        <color rgb="FFFF0000"/>
        <rFont val="Tahoma"/>
        <family val="2"/>
      </rPr>
      <t>*</t>
    </r>
  </si>
  <si>
    <t>Dimension Value Type</t>
  </si>
  <si>
    <t>YELLOW LINE-OUT</t>
  </si>
  <si>
    <t>Yellow Line Out</t>
  </si>
  <si>
    <t>FSF-HO-Admin</t>
  </si>
  <si>
    <r>
      <t>Customer/Vendor Code</t>
    </r>
    <r>
      <rPr>
        <sz val="8"/>
        <color rgb="FFFF0000"/>
        <rFont val="Tahoma"/>
        <family val="2"/>
      </rPr>
      <t>*</t>
    </r>
  </si>
  <si>
    <t xml:space="preserve">บริษัท บีทีเอส กรุ๊ป โฮลดิ้งส์ จำกัด (มหาชน)  </t>
  </si>
  <si>
    <r>
      <t>Billing Code</t>
    </r>
    <r>
      <rPr>
        <sz val="8"/>
        <color rgb="FFFF0000"/>
        <rFont val="Tahoma"/>
        <family val="2"/>
      </rPr>
      <t>*</t>
    </r>
  </si>
  <si>
    <t>Cost Center Code</t>
  </si>
  <si>
    <r>
      <t xml:space="preserve">  Dimension - Billing เลขตามสัญญา </t>
    </r>
    <r>
      <rPr>
        <b/>
        <sz val="9"/>
        <color rgb="FFFF0000"/>
        <rFont val="Tahoma"/>
        <family val="2"/>
      </rPr>
      <t>*BGSR Only</t>
    </r>
  </si>
  <si>
    <r>
      <t xml:space="preserve">  Dimension - Customer ลูกค้า </t>
    </r>
    <r>
      <rPr>
        <b/>
        <sz val="9"/>
        <color rgb="FFFF0000"/>
        <rFont val="Tahoma"/>
        <family val="2"/>
      </rPr>
      <t>(เฉพาะรายการ RPT)</t>
    </r>
  </si>
  <si>
    <r>
      <t xml:space="preserve">  Dimension - Vendor เจ้าหนี้ </t>
    </r>
    <r>
      <rPr>
        <b/>
        <sz val="9"/>
        <color rgb="FFFF0000"/>
        <rFont val="Tahoma"/>
        <family val="2"/>
      </rPr>
      <t>(เฉพาะรายการ RPT)</t>
    </r>
  </si>
  <si>
    <t>BILL 7</t>
  </si>
  <si>
    <t>Com Branch Code</t>
  </si>
  <si>
    <t>Dimension Maintenance Request Form (for MS365BC)</t>
  </si>
  <si>
    <t>Rattaneeporn Chaichompu</t>
  </si>
  <si>
    <t>BILL 7 Finance Cost</t>
  </si>
  <si>
    <t>วัตถุประสงค์ (Objectives)</t>
  </si>
  <si>
    <t>3. เพื่อป้องกันการสร้างข้อมูลซ้ำซ้อนและลดข้อผิดพลาดในการบันทึกข้อมูล</t>
  </si>
  <si>
    <t>4. เพื่อกำหนดหน้าที่และความรับผิดชอบของผู้ขอ ผู้อนุมัติ และผู้ดำเนินการได้อย่างชัดเจน</t>
  </si>
  <si>
    <t>5. เพื่อให้การดำเนินการได้รับการอนุมัติอย่างเหมาะสม และสามารถตรวจสอบย้อนหลังได้</t>
  </si>
  <si>
    <t>คำแนะนำในการกรอกและส่งแบบฟอร์ม (Instructions)</t>
  </si>
  <si>
    <t>หมายเหตุ</t>
  </si>
  <si>
    <r>
      <t>2. กรอกข้อมูลที่จำเป็นในหัวข้อที่มีเครื่องหมายดอกจัน (</t>
    </r>
    <r>
      <rPr>
        <sz val="9"/>
        <color rgb="FFFF0000"/>
        <rFont val="Tahoma"/>
        <family val="2"/>
        <scheme val="major"/>
      </rPr>
      <t>*</t>
    </r>
    <r>
      <rPr>
        <sz val="9"/>
        <color theme="1"/>
        <rFont val="Tahoma"/>
        <family val="2"/>
        <scheme val="major"/>
      </rPr>
      <t>) ให้ครบถ้วน</t>
    </r>
  </si>
  <si>
    <t>3. แนบเอกสารประกอบ (หากมี)</t>
  </si>
  <si>
    <t>4. ส่งคำขอให้ผู้มีอำนาจอนุมัติระดับ Manager ขึ้นไป พิจารณาอนุมัติ</t>
  </si>
  <si>
    <r>
      <t>Request Date</t>
    </r>
    <r>
      <rPr>
        <sz val="8"/>
        <color rgb="FFFF0000"/>
        <rFont val="Tahoma"/>
        <family val="2"/>
      </rPr>
      <t>*</t>
    </r>
  </si>
  <si>
    <r>
      <t>Requested by</t>
    </r>
    <r>
      <rPr>
        <b/>
        <sz val="9"/>
        <color rgb="FFFF0000"/>
        <rFont val="Tahoma"/>
        <family val="2"/>
      </rPr>
      <t>*</t>
    </r>
  </si>
  <si>
    <r>
      <t>Approved by</t>
    </r>
    <r>
      <rPr>
        <b/>
        <sz val="9"/>
        <color rgb="FFFF0000"/>
        <rFont val="Tahoma"/>
        <family val="2"/>
      </rPr>
      <t>*</t>
    </r>
  </si>
  <si>
    <t xml:space="preserve">  Dimension - Project โครงการ</t>
  </si>
  <si>
    <t>*สำหรับ BA กรอกข้อมูล</t>
  </si>
  <si>
    <r>
      <t>Branch No.</t>
    </r>
    <r>
      <rPr>
        <sz val="8"/>
        <color rgb="FFFF0000"/>
        <rFont val="Tahoma"/>
        <family val="2"/>
      </rPr>
      <t>*</t>
    </r>
  </si>
  <si>
    <t xml:space="preserve">S040 : SCS    บริษัท สมาร์ท คลีนนิ่ง โซลูชัน จำกัด </t>
  </si>
  <si>
    <t xml:space="preserve">S010 : BGSR6    บริษัท บีจีเอสอาร์ 6 จำกัด </t>
  </si>
  <si>
    <t xml:space="preserve">F020 : FSH    บริษัท ศูนย์ไตเทียมฟ้าสั่ง จำกัด </t>
  </si>
  <si>
    <t>1. เพื่อกำหนดแนวทางในการขอสร้าง Dimension ให้เป็นมาตรฐานเดียวกัน</t>
  </si>
  <si>
    <t>2. เพื่อให้ข้อมูล Dimension บนระบบ Microsoft Dynamics 365 BC มีความถูกต้องและครบถ้วน</t>
  </si>
  <si>
    <t>1. ระบุเหตุผลในการขอสร้าง หรือแก้ไข Dimension</t>
  </si>
  <si>
    <t>หากต้องการเพิ่มหรือแก้ไขข้อมูลมากกว่า 1 รายการ กรุณาคัดลอกแถวเพื่อกรอกข้อมูลเพิ่มเติม</t>
  </si>
  <si>
    <t xml:space="preserve">F010 : FSF    มูลนิธิฟ้าสั่ง </t>
  </si>
  <si>
    <t xml:space="preserve">S050 : F5    บริษัท ฟอร์เมชั่น ไฟฟ์ จำกัด </t>
  </si>
  <si>
    <t xml:space="preserve">R010 : Alpea    บริษัท อัลเปียร์ จำกัด </t>
  </si>
  <si>
    <t>บริษัท เทอร์เทิล ทเวนตี้ทรี จำกัด</t>
  </si>
  <si>
    <t>Request for</t>
  </si>
  <si>
    <t>Change</t>
  </si>
  <si>
    <t>Blocked</t>
  </si>
  <si>
    <t>Delete</t>
  </si>
  <si>
    <t>สร้าง</t>
  </si>
  <si>
    <t>แก้ไข</t>
  </si>
  <si>
    <t>ระงับการใช้งาน</t>
  </si>
  <si>
    <t>ลบ</t>
  </si>
  <si>
    <t>Ex.เพื่อใช้บันทึกและติดตามค่าใช้จ่ายของหน่วยงาน โดยแยกตาม Cost Center</t>
  </si>
  <si>
    <t>Name (Eng/TH, 100 Chars)</t>
  </si>
  <si>
    <t>3. ช่องสีเทาสำหรับ BA เป็นผู้กรอกข้อมูลเท่านั้น</t>
  </si>
  <si>
    <r>
      <t xml:space="preserve">5. ส่งแบบฟอร์มที่ได้รับอนุมัติแล้ว พร้อมเอกสารประกอบ (หากมี) เข้า Email: </t>
    </r>
    <r>
      <rPr>
        <b/>
        <sz val="9"/>
        <color theme="1"/>
        <rFont val="Tahoma"/>
        <family val="2"/>
        <scheme val="major"/>
      </rPr>
      <t>ms365_sys@btsgroup.co.th</t>
    </r>
    <r>
      <rPr>
        <sz val="9"/>
        <color theme="1"/>
        <rFont val="Tahoma"/>
        <family val="2"/>
        <scheme val="major"/>
      </rPr>
      <t xml:space="preserve"> เพื่อทำการเปิด Ticket ให้ทีม BA ดำเนินการในลำดับถัดไป</t>
    </r>
  </si>
  <si>
    <t>Instruction</t>
  </si>
  <si>
    <t>สำหรับผู้ใช้งาน กรอกข้อมูลในชีท "Dimension Request Form"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</si>
</sst>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0;\-0;;@"/>
  </numFmts>
  <fonts count="35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sz val="9"/>
      <color theme="1"/>
      <name val="Tahoma"/>
      <family val="2"/>
    </font>
    <font>
      <b/>
      <sz val="9"/>
      <color theme="1"/>
      <name val="Tahoma"/>
      <family val="2"/>
    </font>
    <font>
      <sz val="8"/>
      <color theme="1"/>
      <name val="Tahoma"/>
      <family val="2"/>
    </font>
    <font>
      <b/>
      <sz val="8"/>
      <color theme="1"/>
      <name val="Tahoma"/>
      <family val="2"/>
    </font>
    <font>
      <b/>
      <sz val="10"/>
      <name val="Tahoma"/>
      <family val="2"/>
    </font>
    <font>
      <b/>
      <sz val="11"/>
      <color theme="1"/>
      <name val="Tahoma"/>
      <family val="2"/>
      <scheme val="minor"/>
    </font>
    <font>
      <b/>
      <sz val="8"/>
      <name val="Tahoma"/>
      <family val="2"/>
    </font>
    <font>
      <b/>
      <sz val="11"/>
      <color theme="0" tint="-0.34998626667073579"/>
      <name val="Tahoma"/>
      <family val="2"/>
      <scheme val="minor"/>
    </font>
    <font>
      <sz val="11"/>
      <color theme="0" tint="-0.34998626667073579"/>
      <name val="Tahoma"/>
      <family val="2"/>
      <scheme val="minor"/>
    </font>
    <font>
      <u/>
      <sz val="11"/>
      <color theme="10"/>
      <name val="Tahoma"/>
      <family val="2"/>
      <scheme val="minor"/>
    </font>
    <font>
      <sz val="10"/>
      <color rgb="FFFF0000"/>
      <name val="Tahoma"/>
      <family val="2"/>
    </font>
    <font>
      <sz val="8"/>
      <color rgb="FFFF0000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0070C0"/>
      <name val="Tahoma"/>
      <family val="2"/>
    </font>
    <font>
      <b/>
      <sz val="9"/>
      <color rgb="FFFF0000"/>
      <name val="Tahoma"/>
      <family val="2"/>
    </font>
    <font>
      <sz val="10"/>
      <name val="Arial"/>
      <family val="2"/>
    </font>
    <font>
      <i/>
      <sz val="8"/>
      <color rgb="FF0070C0"/>
      <name val="Tahoma"/>
      <family val="2"/>
    </font>
    <font>
      <sz val="8"/>
      <color theme="0"/>
      <name val="Tahoma"/>
      <family val="2"/>
    </font>
    <font>
      <sz val="8"/>
      <color theme="1"/>
      <name val="Tahoma"/>
      <family val="2"/>
      <scheme val="major"/>
    </font>
    <font>
      <b/>
      <u/>
      <sz val="11"/>
      <color theme="1"/>
      <name val="Tahoma"/>
      <family val="2"/>
      <scheme val="major"/>
    </font>
    <font>
      <sz val="9"/>
      <color theme="1"/>
      <name val="Tahoma"/>
      <family val="2"/>
      <scheme val="major"/>
    </font>
    <font>
      <b/>
      <sz val="9"/>
      <color theme="1"/>
      <name val="Tahoma"/>
      <family val="2"/>
      <scheme val="major"/>
    </font>
    <font>
      <sz val="9"/>
      <color rgb="FFFF0000"/>
      <name val="Tahoma"/>
      <family val="2"/>
      <scheme val="major"/>
    </font>
    <font>
      <sz val="8"/>
      <name val="Tahoma"/>
      <family val="2"/>
    </font>
    <font>
      <sz val="10"/>
      <name val="Tahoma"/>
      <family val="2"/>
    </font>
    <font>
      <b/>
      <u/>
      <sz val="9"/>
      <color theme="1"/>
      <name val="Tahoma"/>
      <family val="2"/>
      <scheme val="major"/>
    </font>
    <font>
      <sz val="10"/>
      <color theme="0"/>
      <name val="Tahoma"/>
      <family val="2"/>
    </font>
    <font>
      <b/>
      <sz val="14"/>
      <color theme="1"/>
      <name val="Tahoma"/>
      <family val="2"/>
      <scheme val="maj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theme="0" tint="-0.499984740745262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15" fillId="0" borderId="0" applyNumberFormat="0" applyFill="0" applyBorder="0" applyAlignment="0" applyProtection="0"/>
    <xf numFmtId="0" fontId="22" fillId="0" borderId="0"/>
    <xf numFmtId="0" fontId="2" fillId="0" borderId="0"/>
    <xf numFmtId="0" fontId="1" fillId="0" borderId="0"/>
  </cellStyleXfs>
  <cellXfs count="99">
    <xf numFmtId="0" fontId="0" fillId="0" borderId="0" xfId="0"/>
    <xf numFmtId="0" fontId="10" fillId="3" borderId="1" xfId="0" applyFont="1" applyFill="1" applyBorder="1" applyAlignment="1">
      <alignment horizontal="left" vertical="top"/>
    </xf>
    <xf numFmtId="0" fontId="5" fillId="4" borderId="0" xfId="0" applyFont="1" applyFill="1"/>
    <xf numFmtId="0" fontId="8" fillId="4" borderId="0" xfId="0" applyFont="1" applyFill="1"/>
    <xf numFmtId="0" fontId="8" fillId="4" borderId="7" xfId="0" applyFont="1" applyFill="1" applyBorder="1"/>
    <xf numFmtId="0" fontId="8" fillId="4" borderId="6" xfId="0" applyFont="1" applyFill="1" applyBorder="1"/>
    <xf numFmtId="0" fontId="9" fillId="4" borderId="7" xfId="0" applyFont="1" applyFill="1" applyBorder="1" applyAlignment="1">
      <alignment horizontal="left" vertical="center"/>
    </xf>
    <xf numFmtId="0" fontId="8" fillId="4" borderId="0" xfId="0" applyFont="1" applyFill="1" applyAlignment="1">
      <alignment vertical="top"/>
    </xf>
    <xf numFmtId="0" fontId="9" fillId="4" borderId="0" xfId="0" applyFont="1" applyFill="1" applyAlignment="1">
      <alignment horizontal="left" vertical="top"/>
    </xf>
    <xf numFmtId="0" fontId="8" fillId="4" borderId="4" xfId="0" applyFont="1" applyFill="1" applyBorder="1" applyAlignment="1">
      <alignment vertical="top"/>
    </xf>
    <xf numFmtId="0" fontId="8" fillId="4" borderId="0" xfId="0" applyFont="1" applyFill="1" applyAlignment="1">
      <alignment horizontal="center" vertical="top"/>
    </xf>
    <xf numFmtId="0" fontId="8" fillId="4" borderId="14" xfId="0" applyFont="1" applyFill="1" applyBorder="1" applyAlignment="1">
      <alignment horizontal="center" vertical="top"/>
    </xf>
    <xf numFmtId="0" fontId="8" fillId="4" borderId="14" xfId="0" applyFont="1" applyFill="1" applyBorder="1"/>
    <xf numFmtId="0" fontId="8" fillId="4" borderId="2" xfId="0" applyFont="1" applyFill="1" applyBorder="1"/>
    <xf numFmtId="0" fontId="9" fillId="4" borderId="2" xfId="0" applyFont="1" applyFill="1" applyBorder="1" applyAlignment="1">
      <alignment horizontal="left" vertical="center"/>
    </xf>
    <xf numFmtId="0" fontId="8" fillId="4" borderId="8" xfId="0" applyFont="1" applyFill="1" applyBorder="1"/>
    <xf numFmtId="0" fontId="8" fillId="4" borderId="4" xfId="0" applyFont="1" applyFill="1" applyBorder="1"/>
    <xf numFmtId="0" fontId="8" fillId="4" borderId="5" xfId="0" applyFont="1" applyFill="1" applyBorder="1"/>
    <xf numFmtId="0" fontId="8" fillId="4" borderId="3" xfId="0" applyFont="1" applyFill="1" applyBorder="1"/>
    <xf numFmtId="0" fontId="9" fillId="4" borderId="10" xfId="0" applyFont="1" applyFill="1" applyBorder="1"/>
    <xf numFmtId="0" fontId="8" fillId="4" borderId="10" xfId="0" applyFont="1" applyFill="1" applyBorder="1"/>
    <xf numFmtId="0" fontId="7" fillId="4" borderId="0" xfId="0" applyFont="1" applyFill="1"/>
    <xf numFmtId="0" fontId="9" fillId="4" borderId="0" xfId="0" applyFont="1" applyFill="1"/>
    <xf numFmtId="0" fontId="9" fillId="4" borderId="4" xfId="0" applyFont="1" applyFill="1" applyBorder="1"/>
    <xf numFmtId="0" fontId="5" fillId="4" borderId="7" xfId="0" applyFont="1" applyFill="1" applyBorder="1"/>
    <xf numFmtId="0" fontId="4" fillId="4" borderId="0" xfId="0" applyFont="1" applyFill="1"/>
    <xf numFmtId="0" fontId="5" fillId="4" borderId="10" xfId="0" applyFont="1" applyFill="1" applyBorder="1"/>
    <xf numFmtId="0" fontId="5" fillId="4" borderId="6" xfId="0" applyFont="1" applyFill="1" applyBorder="1"/>
    <xf numFmtId="0" fontId="6" fillId="4" borderId="0" xfId="0" applyFont="1" applyFill="1"/>
    <xf numFmtId="0" fontId="5" fillId="4" borderId="2" xfId="0" applyFont="1" applyFill="1" applyBorder="1"/>
    <xf numFmtId="0" fontId="8" fillId="4" borderId="1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center"/>
    </xf>
    <xf numFmtId="0" fontId="8" fillId="4" borderId="0" xfId="0" applyFont="1" applyFill="1" applyAlignment="1">
      <alignment horizontal="left" vertical="top"/>
    </xf>
    <xf numFmtId="0" fontId="5" fillId="4" borderId="3" xfId="0" applyFont="1" applyFill="1" applyBorder="1"/>
    <xf numFmtId="0" fontId="6" fillId="4" borderId="2" xfId="0" applyFont="1" applyFill="1" applyBorder="1"/>
    <xf numFmtId="0" fontId="6" fillId="4" borderId="7" xfId="0" applyFont="1" applyFill="1" applyBorder="1"/>
    <xf numFmtId="0" fontId="5" fillId="4" borderId="9" xfId="0" applyFont="1" applyFill="1" applyBorder="1"/>
    <xf numFmtId="0" fontId="5" fillId="4" borderId="0" xfId="0" applyFont="1" applyFill="1" applyAlignment="1">
      <alignment horizontal="right"/>
    </xf>
    <xf numFmtId="0" fontId="6" fillId="4" borderId="0" xfId="0" applyFont="1" applyFill="1" applyAlignment="1">
      <alignment horizontal="center"/>
    </xf>
    <xf numFmtId="0" fontId="5" fillId="4" borderId="8" xfId="0" applyFont="1" applyFill="1" applyBorder="1"/>
    <xf numFmtId="0" fontId="5" fillId="4" borderId="4" xfId="0" applyFont="1" applyFill="1" applyBorder="1"/>
    <xf numFmtId="0" fontId="5" fillId="4" borderId="5" xfId="0" applyFont="1" applyFill="1" applyBorder="1"/>
    <xf numFmtId="0" fontId="12" fillId="4" borderId="0" xfId="0" applyFont="1" applyFill="1" applyAlignment="1">
      <alignment vertical="center"/>
    </xf>
    <xf numFmtId="0" fontId="8" fillId="4" borderId="12" xfId="0" applyFont="1" applyFill="1" applyBorder="1" applyAlignment="1">
      <alignment horizontal="center" vertical="top"/>
    </xf>
    <xf numFmtId="0" fontId="8" fillId="4" borderId="1" xfId="0" applyFont="1" applyFill="1" applyBorder="1" applyAlignment="1">
      <alignment horizontal="center" vertical="top"/>
    </xf>
    <xf numFmtId="0" fontId="8" fillId="0" borderId="4" xfId="0" applyFont="1" applyBorder="1"/>
    <xf numFmtId="0" fontId="5" fillId="4" borderId="1" xfId="0" applyFont="1" applyFill="1" applyBorder="1" applyAlignment="1">
      <alignment horizontal="center" vertical="center"/>
    </xf>
    <xf numFmtId="0" fontId="11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0" fontId="14" fillId="0" borderId="0" xfId="0" applyFont="1" applyAlignment="1">
      <alignment vertical="top"/>
    </xf>
    <xf numFmtId="0" fontId="14" fillId="0" borderId="0" xfId="0" quotePrefix="1" applyFont="1" applyAlignment="1">
      <alignment vertical="top"/>
    </xf>
    <xf numFmtId="0" fontId="15" fillId="4" borderId="4" xfId="1" applyFill="1" applyBorder="1" applyAlignment="1">
      <alignment vertical="top"/>
    </xf>
    <xf numFmtId="0" fontId="16" fillId="4" borderId="0" xfId="0" applyFont="1" applyFill="1"/>
    <xf numFmtId="0" fontId="8" fillId="4" borderId="0" xfId="0" applyFont="1" applyFill="1" applyAlignment="1">
      <alignment horizontal="right"/>
    </xf>
    <xf numFmtId="0" fontId="20" fillId="4" borderId="0" xfId="0" applyFont="1" applyFill="1"/>
    <xf numFmtId="0" fontId="8" fillId="6" borderId="1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8" fillId="4" borderId="4" xfId="0" applyFont="1" applyFill="1" applyBorder="1" applyAlignment="1">
      <alignment horizontal="left" vertical="top"/>
    </xf>
    <xf numFmtId="0" fontId="15" fillId="0" borderId="4" xfId="1" applyBorder="1"/>
    <xf numFmtId="0" fontId="8" fillId="4" borderId="12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top"/>
    </xf>
    <xf numFmtId="0" fontId="23" fillId="0" borderId="0" xfId="2" applyFont="1"/>
    <xf numFmtId="0" fontId="24" fillId="4" borderId="0" xfId="0" applyFont="1" applyFill="1"/>
    <xf numFmtId="0" fontId="8" fillId="2" borderId="1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left"/>
    </xf>
    <xf numFmtId="0" fontId="25" fillId="0" borderId="0" xfId="4" applyFont="1" applyAlignment="1">
      <alignment horizontal="left" vertical="center"/>
    </xf>
    <xf numFmtId="0" fontId="26" fillId="0" borderId="0" xfId="4" applyFont="1" applyAlignment="1">
      <alignment horizontal="left" vertical="center"/>
    </xf>
    <xf numFmtId="0" fontId="27" fillId="0" borderId="0" xfId="4" applyFont="1" applyAlignment="1">
      <alignment horizontal="left" vertical="center"/>
    </xf>
    <xf numFmtId="0" fontId="28" fillId="7" borderId="0" xfId="4" applyFont="1" applyFill="1" applyAlignment="1">
      <alignment horizontal="left" vertical="center"/>
    </xf>
    <xf numFmtId="0" fontId="8" fillId="4" borderId="0" xfId="0" applyFont="1" applyFill="1" applyAlignment="1">
      <alignment horizontal="left"/>
    </xf>
    <xf numFmtId="0" fontId="17" fillId="4" borderId="0" xfId="0" applyFont="1" applyFill="1"/>
    <xf numFmtId="0" fontId="30" fillId="4" borderId="0" xfId="0" applyFont="1" applyFill="1"/>
    <xf numFmtId="0" fontId="31" fillId="4" borderId="0" xfId="0" applyFont="1" applyFill="1"/>
    <xf numFmtId="0" fontId="32" fillId="0" borderId="0" xfId="4" applyFont="1" applyAlignment="1">
      <alignment horizontal="left" vertical="center"/>
    </xf>
    <xf numFmtId="0" fontId="33" fillId="4" borderId="0" xfId="0" applyFont="1" applyFill="1"/>
    <xf numFmtId="0" fontId="8" fillId="2" borderId="4" xfId="0" quotePrefix="1" applyFont="1" applyFill="1" applyBorder="1" applyAlignment="1">
      <alignment horizontal="left"/>
    </xf>
    <xf numFmtId="0" fontId="7" fillId="4" borderId="0" xfId="0" applyFont="1" applyFill="1" applyAlignment="1">
      <alignment horizontal="center"/>
    </xf>
    <xf numFmtId="0" fontId="8" fillId="4" borderId="12" xfId="0" applyFont="1" applyFill="1" applyBorder="1" applyAlignment="1">
      <alignment horizontal="left"/>
    </xf>
    <xf numFmtId="0" fontId="8" fillId="4" borderId="13" xfId="0" applyFont="1" applyFill="1" applyBorder="1" applyAlignment="1">
      <alignment horizontal="left"/>
    </xf>
    <xf numFmtId="0" fontId="8" fillId="4" borderId="11" xfId="0" applyFont="1" applyFill="1" applyBorder="1" applyAlignment="1">
      <alignment horizontal="left"/>
    </xf>
    <xf numFmtId="0" fontId="8" fillId="4" borderId="4" xfId="0" quotePrefix="1" applyFont="1" applyFill="1" applyBorder="1" applyAlignment="1">
      <alignment horizontal="left"/>
    </xf>
    <xf numFmtId="0" fontId="8" fillId="4" borderId="4" xfId="0" applyFont="1" applyFill="1" applyBorder="1" applyAlignment="1">
      <alignment horizontal="left"/>
    </xf>
    <xf numFmtId="0" fontId="7" fillId="5" borderId="1" xfId="0" applyFont="1" applyFill="1" applyBorder="1" applyAlignment="1">
      <alignment horizontal="left" vertical="center"/>
    </xf>
    <xf numFmtId="0" fontId="8" fillId="4" borderId="4" xfId="0" applyFont="1" applyFill="1" applyBorder="1" applyAlignment="1">
      <alignment horizontal="left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8" fillId="4" borderId="12" xfId="0" applyFont="1" applyFill="1" applyBorder="1" applyAlignment="1">
      <alignment horizontal="center"/>
    </xf>
    <xf numFmtId="0" fontId="8" fillId="4" borderId="13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/>
    </xf>
    <xf numFmtId="0" fontId="8" fillId="4" borderId="4" xfId="0" quotePrefix="1" applyFont="1" applyFill="1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left" vertical="center" indent="1"/>
    </xf>
    <xf numFmtId="0" fontId="34" fillId="0" borderId="0" xfId="4" applyFont="1" applyAlignment="1">
      <alignment horizontal="left" vertical="center"/>
    </xf>
    <xf numFmtId="187" fontId="8" fillId="4" borderId="0" xfId="0" applyNumberFormat="1" applyFont="1" applyFill="1"/>
    <xf numFmtId="187" fontId="8" fillId="2" borderId="4" xfId="0" quotePrefix="1" applyNumberFormat="1" applyFont="1" applyFill="1" applyBorder="1" applyAlignment="1">
      <alignment horizontal="left"/>
    </xf>
  </cellXfs>
  <cellStyles count="5">
    <cellStyle name="Hyperlink" xfId="1" builtinId="8"/>
    <cellStyle name="Normal" xfId="0" builtinId="0"/>
    <cellStyle name="Normal 2" xfId="3" xr:uid="{5A779F97-C96C-496E-8F8C-8A079F7EDBD5}"/>
    <cellStyle name="Normal 2 2" xfId="4" xr:uid="{366A754E-C8E2-475D-9270-3C9C0251E636}"/>
    <cellStyle name="Normal 3" xfId="2" xr:uid="{72FEEB59-24DC-4517-9BF7-D547266C292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wansinee.s@btsgroup.co.th" TargetMode="External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wirada@btsgroup.co.t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114D4-C877-4EF5-9551-994F1881048D}">
  <dimension ref="B1:G20"/>
  <sheetViews>
    <sheetView zoomScaleNormal="100" workbookViewId="0">
      <selection activeCell="D1" sqref="D1"/>
    </sheetView>
  </sheetViews>
  <sheetFormatPr defaultColWidth="8.6640625" defaultRowHeight="10" x14ac:dyDescent="0.3"/>
  <cols>
    <col min="1" max="1" width="3" style="67" customWidth="1"/>
    <col min="2" max="16384" width="8.6640625" style="67"/>
  </cols>
  <sheetData>
    <row r="1" spans="2:7" ht="25" customHeight="1" x14ac:dyDescent="0.3">
      <c r="B1" s="96" t="s">
        <v>231</v>
      </c>
    </row>
    <row r="2" spans="2:7" ht="17.5" customHeight="1" x14ac:dyDescent="0.3">
      <c r="B2" s="68" t="s">
        <v>193</v>
      </c>
    </row>
    <row r="3" spans="2:7" ht="17.5" customHeight="1" x14ac:dyDescent="0.3">
      <c r="B3" s="69" t="s">
        <v>211</v>
      </c>
    </row>
    <row r="4" spans="2:7" ht="17.5" customHeight="1" x14ac:dyDescent="0.3">
      <c r="B4" s="69" t="s">
        <v>212</v>
      </c>
    </row>
    <row r="5" spans="2:7" ht="17.5" customHeight="1" x14ac:dyDescent="0.3">
      <c r="B5" s="69" t="s">
        <v>194</v>
      </c>
    </row>
    <row r="6" spans="2:7" ht="17.5" customHeight="1" x14ac:dyDescent="0.3">
      <c r="B6" s="69" t="s">
        <v>195</v>
      </c>
    </row>
    <row r="7" spans="2:7" ht="17.5" customHeight="1" x14ac:dyDescent="0.3">
      <c r="B7" s="69" t="s">
        <v>196</v>
      </c>
    </row>
    <row r="8" spans="2:7" ht="17.5" customHeight="1" x14ac:dyDescent="0.3"/>
    <row r="9" spans="2:7" ht="17.5" customHeight="1" x14ac:dyDescent="0.3"/>
    <row r="10" spans="2:7" ht="17.5" customHeight="1" x14ac:dyDescent="0.3">
      <c r="B10" s="68" t="s">
        <v>197</v>
      </c>
    </row>
    <row r="11" spans="2:7" ht="17.5" customHeight="1" x14ac:dyDescent="0.3">
      <c r="B11" s="70" t="s">
        <v>232</v>
      </c>
      <c r="C11" s="70"/>
      <c r="D11" s="70"/>
      <c r="E11" s="70"/>
      <c r="F11" s="70"/>
      <c r="G11" s="70"/>
    </row>
    <row r="12" spans="2:7" ht="17.5" customHeight="1" x14ac:dyDescent="0.3">
      <c r="B12" s="69" t="s">
        <v>213</v>
      </c>
    </row>
    <row r="13" spans="2:7" ht="17.5" customHeight="1" x14ac:dyDescent="0.3">
      <c r="B13" s="69" t="s">
        <v>199</v>
      </c>
    </row>
    <row r="14" spans="2:7" ht="17.5" customHeight="1" x14ac:dyDescent="0.3">
      <c r="B14" s="69" t="s">
        <v>229</v>
      </c>
    </row>
    <row r="15" spans="2:7" ht="17.5" customHeight="1" x14ac:dyDescent="0.3">
      <c r="B15" s="69" t="s">
        <v>200</v>
      </c>
    </row>
    <row r="16" spans="2:7" ht="17.5" customHeight="1" x14ac:dyDescent="0.3">
      <c r="B16" s="69" t="s">
        <v>201</v>
      </c>
    </row>
    <row r="17" spans="2:2" ht="17.5" customHeight="1" x14ac:dyDescent="0.3">
      <c r="B17" s="69" t="s">
        <v>230</v>
      </c>
    </row>
    <row r="19" spans="2:2" ht="17.5" customHeight="1" x14ac:dyDescent="0.3">
      <c r="B19" s="75" t="s">
        <v>198</v>
      </c>
    </row>
    <row r="20" spans="2:2" ht="17.5" customHeight="1" x14ac:dyDescent="0.3">
      <c r="B20" s="69" t="s">
        <v>214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47D79-9D91-4EEB-951C-5AE01E43A82D}">
  <dimension ref="A1:B6"/>
  <sheetViews>
    <sheetView workbookViewId="0"/>
  </sheetViews>
  <sheetFormatPr defaultRowHeight="14" x14ac:dyDescent="0.3"/>
  <cols>
    <col min="1" max="1" width="19.75" bestFit="1" customWidth="1"/>
  </cols>
  <sheetData>
    <row r="1" spans="1:2" x14ac:dyDescent="0.3">
      <c r="A1" s="1" t="s">
        <v>219</v>
      </c>
    </row>
    <row r="2" spans="1:2" x14ac:dyDescent="0.3">
      <c r="A2" s="62"/>
    </row>
    <row r="3" spans="1:2" x14ac:dyDescent="0.3">
      <c r="A3" t="s">
        <v>33</v>
      </c>
      <c r="B3" t="s">
        <v>223</v>
      </c>
    </row>
    <row r="4" spans="1:2" x14ac:dyDescent="0.3">
      <c r="A4" t="s">
        <v>220</v>
      </c>
      <c r="B4" t="s">
        <v>224</v>
      </c>
    </row>
    <row r="5" spans="1:2" x14ac:dyDescent="0.3">
      <c r="A5" t="s">
        <v>221</v>
      </c>
      <c r="B5" t="s">
        <v>225</v>
      </c>
    </row>
    <row r="6" spans="1:2" x14ac:dyDescent="0.3">
      <c r="A6" t="s">
        <v>222</v>
      </c>
      <c r="B6" t="s">
        <v>226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9D08E-5B8D-48C1-8FFF-AD6B7CAC552C}">
  <sheetPr>
    <tabColor rgb="FF92D050"/>
    <pageSetUpPr fitToPage="1"/>
  </sheetPr>
  <dimension ref="A1:AQ93"/>
  <sheetViews>
    <sheetView tabSelected="1" zoomScaleNormal="100" workbookViewId="0">
      <selection activeCell="H4" sqref="H4"/>
    </sheetView>
  </sheetViews>
  <sheetFormatPr defaultColWidth="9.1640625" defaultRowHeight="12.5" x14ac:dyDescent="0.25"/>
  <cols>
    <col min="1" max="42" width="2.25" style="2" customWidth="1"/>
    <col min="43" max="16384" width="9.1640625" style="2"/>
  </cols>
  <sheetData>
    <row r="1" spans="1:43" ht="26.15" customHeight="1" x14ac:dyDescent="0.25">
      <c r="A1" s="86" t="s">
        <v>190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8"/>
      <c r="AG1" s="89" t="s">
        <v>0</v>
      </c>
      <c r="AH1" s="89"/>
      <c r="AI1" s="89"/>
      <c r="AJ1" s="89"/>
      <c r="AK1" s="89"/>
      <c r="AL1" s="89"/>
      <c r="AM1" s="89"/>
      <c r="AN1" s="89"/>
      <c r="AO1" s="89"/>
      <c r="AP1" s="89"/>
    </row>
    <row r="2" spans="1:43" s="3" customFormat="1" ht="18" customHeight="1" x14ac:dyDescent="0.2">
      <c r="A2" s="84" t="s">
        <v>1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  <c r="AO2" s="84"/>
      <c r="AP2" s="84"/>
    </row>
    <row r="3" spans="1:43" s="3" customFormat="1" ht="11.5" customHeight="1" x14ac:dyDescent="0.2">
      <c r="A3" s="4"/>
      <c r="AP3" s="5"/>
    </row>
    <row r="4" spans="1:43" s="3" customFormat="1" ht="12.25" customHeight="1" x14ac:dyDescent="0.2">
      <c r="A4" s="6"/>
      <c r="B4" s="7" t="s">
        <v>164</v>
      </c>
      <c r="C4" s="8"/>
      <c r="D4" s="8"/>
      <c r="E4" s="8"/>
      <c r="F4" s="8"/>
      <c r="G4" s="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7"/>
      <c r="AA4" s="7" t="s">
        <v>202</v>
      </c>
      <c r="AB4" s="8"/>
      <c r="AC4" s="8"/>
      <c r="AD4" s="8"/>
      <c r="AE4" s="8"/>
      <c r="AF4" s="60"/>
      <c r="AG4" s="30"/>
      <c r="AH4" s="57"/>
      <c r="AI4" s="60"/>
      <c r="AJ4" s="60"/>
      <c r="AK4" s="61"/>
      <c r="AL4" s="60"/>
      <c r="AM4" s="60"/>
      <c r="AN4" s="60"/>
      <c r="AO4" s="60"/>
      <c r="AP4" s="12"/>
    </row>
    <row r="5" spans="1:43" s="3" customFormat="1" ht="11.5" customHeight="1" x14ac:dyDescent="0.2">
      <c r="A5" s="4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13"/>
    </row>
    <row r="6" spans="1:43" s="3" customFormat="1" ht="12.25" customHeight="1" x14ac:dyDescent="0.2">
      <c r="A6" s="6"/>
      <c r="B6" s="7" t="s">
        <v>165</v>
      </c>
      <c r="C6" s="8"/>
      <c r="D6" s="8"/>
      <c r="E6" s="8"/>
      <c r="F6" s="8"/>
      <c r="G6" s="8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7"/>
      <c r="AA6" s="7" t="s">
        <v>167</v>
      </c>
      <c r="AB6" s="8"/>
      <c r="AC6" s="8"/>
      <c r="AD6" s="8"/>
      <c r="AE6" s="32"/>
      <c r="AF6" s="9"/>
      <c r="AG6" s="9"/>
      <c r="AH6" s="9"/>
      <c r="AI6" s="9"/>
      <c r="AJ6" s="9"/>
      <c r="AK6" s="9"/>
      <c r="AL6" s="9"/>
      <c r="AM6" s="9"/>
      <c r="AN6" s="9"/>
      <c r="AO6" s="9"/>
      <c r="AP6" s="13"/>
    </row>
    <row r="7" spans="1:43" s="3" customFormat="1" ht="11.5" customHeight="1" x14ac:dyDescent="0.2">
      <c r="A7" s="4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13"/>
    </row>
    <row r="8" spans="1:43" s="3" customFormat="1" ht="12.25" customHeight="1" x14ac:dyDescent="0.3">
      <c r="A8" s="6"/>
      <c r="B8" s="7" t="s">
        <v>166</v>
      </c>
      <c r="C8" s="8"/>
      <c r="D8" s="8"/>
      <c r="E8" s="8"/>
      <c r="F8" s="8"/>
      <c r="G8" s="8"/>
      <c r="H8" s="59"/>
      <c r="I8" s="52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7"/>
      <c r="AA8" s="7" t="s">
        <v>8</v>
      </c>
      <c r="AB8" s="8"/>
      <c r="AC8" s="8"/>
      <c r="AD8" s="8"/>
      <c r="AE8" s="8"/>
      <c r="AF8" s="9"/>
      <c r="AG8" s="9"/>
      <c r="AH8" s="9"/>
      <c r="AI8" s="9"/>
      <c r="AJ8" s="9"/>
      <c r="AK8" s="9"/>
      <c r="AL8" s="9"/>
      <c r="AM8" s="9"/>
      <c r="AN8" s="9"/>
      <c r="AO8" s="9"/>
      <c r="AP8" s="14"/>
    </row>
    <row r="9" spans="1:43" s="3" customFormat="1" ht="11.5" customHeight="1" x14ac:dyDescent="0.2">
      <c r="A9" s="15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7"/>
    </row>
    <row r="10" spans="1:43" s="3" customFormat="1" ht="11.5" customHeight="1" x14ac:dyDescent="0.2">
      <c r="A10" s="18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5"/>
    </row>
    <row r="11" spans="1:43" s="3" customFormat="1" ht="12.25" customHeight="1" x14ac:dyDescent="0.25">
      <c r="A11" s="4"/>
      <c r="B11" s="21" t="s">
        <v>169</v>
      </c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P11" s="13"/>
      <c r="AQ11" s="53"/>
    </row>
    <row r="12" spans="1:43" s="3" customFormat="1" ht="8" customHeight="1" x14ac:dyDescent="0.2">
      <c r="A12" s="4"/>
      <c r="B12" s="22"/>
      <c r="AP12" s="13"/>
    </row>
    <row r="13" spans="1:43" s="3" customFormat="1" ht="12.25" customHeight="1" x14ac:dyDescent="0.2">
      <c r="A13" s="4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3"/>
    </row>
    <row r="14" spans="1:43" s="3" customFormat="1" ht="9.5" customHeight="1" x14ac:dyDescent="0.2">
      <c r="A14" s="4"/>
      <c r="B14" s="22"/>
      <c r="AP14" s="13"/>
    </row>
    <row r="15" spans="1:43" s="3" customFormat="1" ht="12.25" customHeight="1" x14ac:dyDescent="0.2">
      <c r="A15" s="4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3"/>
    </row>
    <row r="16" spans="1:43" s="3" customFormat="1" ht="9.5" customHeight="1" x14ac:dyDescent="0.2">
      <c r="A16" s="4"/>
      <c r="B16" s="22"/>
      <c r="AP16" s="13"/>
    </row>
    <row r="17" spans="1:43" s="3" customFormat="1" ht="12.25" customHeight="1" x14ac:dyDescent="0.2">
      <c r="A17" s="4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3"/>
    </row>
    <row r="18" spans="1:43" s="3" customFormat="1" ht="9.5" customHeight="1" x14ac:dyDescent="0.2">
      <c r="A18" s="15"/>
      <c r="B18" s="23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7"/>
    </row>
    <row r="19" spans="1:43" ht="20.149999999999999" customHeight="1" x14ac:dyDescent="0.25">
      <c r="A19" s="84" t="s">
        <v>168</v>
      </c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  <c r="N19" s="84"/>
      <c r="O19" s="84"/>
      <c r="P19" s="84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4"/>
      <c r="AD19" s="84"/>
      <c r="AE19" s="84"/>
      <c r="AF19" s="84"/>
      <c r="AG19" s="84"/>
      <c r="AH19" s="84"/>
      <c r="AI19" s="84"/>
      <c r="AJ19" s="84"/>
      <c r="AK19" s="84"/>
      <c r="AL19" s="84"/>
      <c r="AM19" s="84"/>
      <c r="AN19" s="84"/>
      <c r="AO19" s="84"/>
      <c r="AP19" s="84"/>
    </row>
    <row r="20" spans="1:43" ht="9.5" customHeight="1" x14ac:dyDescent="0.25">
      <c r="A20" s="24"/>
      <c r="B20" s="25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7"/>
    </row>
    <row r="21" spans="1:43" ht="12.25" customHeight="1" x14ac:dyDescent="0.25">
      <c r="A21" s="24"/>
      <c r="B21" s="3" t="s">
        <v>153</v>
      </c>
      <c r="C21" s="28"/>
      <c r="D21" s="3"/>
      <c r="E21" s="3"/>
      <c r="F21" s="42"/>
      <c r="G21" s="79"/>
      <c r="H21" s="80"/>
      <c r="I21" s="80"/>
      <c r="J21" s="80"/>
      <c r="K21" s="81"/>
      <c r="L21" s="3"/>
      <c r="M21" s="97" t="e">
        <f>_xlfn.XLOOKUP(G21,'Request for'!A3:A6,'Request for'!B3:B6)</f>
        <v>#N/A</v>
      </c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28"/>
      <c r="AK21" s="28"/>
      <c r="AL21" s="28"/>
      <c r="AM21" s="28"/>
      <c r="AN21" s="28"/>
      <c r="AO21" s="28"/>
      <c r="AP21" s="29"/>
    </row>
    <row r="22" spans="1:43" ht="9.5" customHeight="1" x14ac:dyDescent="0.25">
      <c r="A22" s="24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28"/>
      <c r="AK22" s="28"/>
      <c r="AL22" s="28"/>
      <c r="AM22" s="28"/>
      <c r="AN22" s="28"/>
      <c r="AO22" s="28"/>
      <c r="AP22" s="29"/>
    </row>
    <row r="23" spans="1:43" ht="20.149999999999999" customHeight="1" x14ac:dyDescent="0.25">
      <c r="A23" s="84" t="s">
        <v>155</v>
      </c>
      <c r="B23" s="84"/>
      <c r="C23" s="84"/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  <c r="AB23" s="84"/>
      <c r="AC23" s="84"/>
      <c r="AD23" s="84"/>
      <c r="AE23" s="84"/>
      <c r="AF23" s="84"/>
      <c r="AG23" s="84"/>
      <c r="AH23" s="84"/>
      <c r="AI23" s="84"/>
      <c r="AJ23" s="84"/>
      <c r="AK23" s="84"/>
      <c r="AL23" s="84"/>
      <c r="AM23" s="84"/>
      <c r="AN23" s="84"/>
      <c r="AO23" s="84"/>
      <c r="AP23" s="84"/>
    </row>
    <row r="24" spans="1:43" ht="11.5" customHeight="1" x14ac:dyDescent="0.25">
      <c r="A24" s="24"/>
      <c r="AP24" s="27"/>
    </row>
    <row r="25" spans="1:43" ht="12.25" customHeight="1" x14ac:dyDescent="0.25">
      <c r="A25" s="24"/>
      <c r="B25" s="3" t="s">
        <v>152</v>
      </c>
      <c r="C25" s="3"/>
      <c r="D25" s="3"/>
      <c r="E25" s="3"/>
      <c r="F25" s="3"/>
      <c r="G25" s="79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80"/>
      <c r="AB25" s="80"/>
      <c r="AC25" s="80"/>
      <c r="AD25" s="81"/>
      <c r="AP25" s="29"/>
      <c r="AQ25" s="53"/>
    </row>
    <row r="26" spans="1:43" ht="11.5" customHeight="1" x14ac:dyDescent="0.25">
      <c r="A26" s="24"/>
      <c r="AP26" s="29"/>
    </row>
    <row r="27" spans="1:43" ht="12.25" customHeight="1" x14ac:dyDescent="0.25">
      <c r="A27" s="24"/>
      <c r="B27" s="3" t="s">
        <v>184</v>
      </c>
      <c r="C27" s="3"/>
      <c r="D27" s="3"/>
      <c r="E27" s="3"/>
      <c r="F27" s="3"/>
      <c r="G27" s="3"/>
      <c r="H27" s="65" t="str">
        <f>LEFT(G25,1)</f>
        <v/>
      </c>
      <c r="I27" s="65" t="str">
        <f>RIGHT(LEFT(G25,2),1)</f>
        <v/>
      </c>
      <c r="J27" s="65" t="str">
        <f>RIGHT(LEFT(G25,3),1)</f>
        <v/>
      </c>
      <c r="K27" s="65"/>
      <c r="L27" s="65"/>
      <c r="M27" s="65"/>
      <c r="N27" s="65"/>
      <c r="O27" s="65"/>
      <c r="P27" s="65"/>
      <c r="Q27" s="65"/>
      <c r="R27" s="63" t="s">
        <v>206</v>
      </c>
      <c r="S27" s="63"/>
      <c r="AP27" s="29"/>
    </row>
    <row r="28" spans="1:43" ht="11.5" customHeight="1" x14ac:dyDescent="0.25">
      <c r="A28" s="24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13"/>
    </row>
    <row r="29" spans="1:43" ht="12.25" customHeight="1" x14ac:dyDescent="0.25">
      <c r="A29" s="24"/>
      <c r="B29" s="3" t="s">
        <v>170</v>
      </c>
      <c r="C29" s="3"/>
      <c r="D29" s="3"/>
      <c r="E29" s="3"/>
      <c r="F29" s="3"/>
      <c r="G29" s="3"/>
      <c r="H29" s="60"/>
      <c r="I29" s="30"/>
      <c r="J29" s="57"/>
      <c r="K29" s="60"/>
      <c r="L29" s="60"/>
      <c r="M29" s="61"/>
      <c r="N29" s="60"/>
      <c r="O29" s="60"/>
      <c r="P29" s="60"/>
      <c r="Q29" s="60"/>
      <c r="R29" s="4"/>
      <c r="S29" s="3"/>
      <c r="T29" s="3"/>
      <c r="U29" s="3"/>
      <c r="V29" s="3"/>
      <c r="W29" s="3"/>
      <c r="X29" s="3"/>
      <c r="Y29" s="3"/>
      <c r="Z29" s="3"/>
      <c r="AA29" s="3"/>
      <c r="AB29" s="3"/>
      <c r="AC29" s="57"/>
      <c r="AD29" s="57"/>
      <c r="AE29" s="31"/>
      <c r="AF29" s="57"/>
      <c r="AG29" s="57"/>
      <c r="AH29" s="31"/>
      <c r="AI29" s="57"/>
      <c r="AJ29" s="57"/>
      <c r="AK29" s="57"/>
      <c r="AL29" s="57"/>
      <c r="AM29" s="3"/>
      <c r="AN29" s="3"/>
      <c r="AP29" s="29"/>
    </row>
    <row r="30" spans="1:43" ht="11.5" customHeight="1" x14ac:dyDescent="0.25">
      <c r="A30" s="24"/>
      <c r="B30" s="28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P30" s="29"/>
    </row>
    <row r="31" spans="1:43" ht="12.25" customHeight="1" x14ac:dyDescent="0.25">
      <c r="A31" s="24"/>
      <c r="B31" s="3" t="s">
        <v>171</v>
      </c>
      <c r="C31" s="3"/>
      <c r="D31" s="3"/>
      <c r="E31" s="3"/>
      <c r="F31" s="3"/>
      <c r="G31" s="3"/>
      <c r="H31" s="3"/>
      <c r="I31" s="3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3"/>
      <c r="AF31" s="3"/>
      <c r="AG31" s="3"/>
      <c r="AH31" s="3"/>
      <c r="AI31" s="3"/>
      <c r="AJ31" s="3"/>
      <c r="AK31" s="3"/>
      <c r="AL31" s="3"/>
      <c r="AM31" s="3"/>
      <c r="AN31" s="3"/>
      <c r="AP31" s="29"/>
    </row>
    <row r="32" spans="1:43" ht="11.5" customHeight="1" x14ac:dyDescent="0.25">
      <c r="A32" s="24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P32" s="29"/>
    </row>
    <row r="33" spans="1:43" ht="20.149999999999999" customHeight="1" x14ac:dyDescent="0.25">
      <c r="A33" s="84" t="s">
        <v>205</v>
      </c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  <c r="S33" s="84"/>
      <c r="T33" s="84"/>
      <c r="U33" s="84"/>
      <c r="V33" s="84"/>
      <c r="W33" s="84"/>
      <c r="X33" s="84"/>
      <c r="Y33" s="84"/>
      <c r="Z33" s="84"/>
      <c r="AA33" s="84"/>
      <c r="AB33" s="84"/>
      <c r="AC33" s="84"/>
      <c r="AD33" s="84"/>
      <c r="AE33" s="84"/>
      <c r="AF33" s="84"/>
      <c r="AG33" s="84"/>
      <c r="AH33" s="84"/>
      <c r="AI33" s="84"/>
      <c r="AJ33" s="84"/>
      <c r="AK33" s="84"/>
      <c r="AL33" s="84"/>
      <c r="AM33" s="84"/>
      <c r="AN33" s="84"/>
      <c r="AO33" s="84"/>
      <c r="AP33" s="84"/>
    </row>
    <row r="34" spans="1:43" ht="11.5" customHeight="1" x14ac:dyDescent="0.25">
      <c r="A34" s="24"/>
      <c r="AP34" s="27"/>
    </row>
    <row r="35" spans="1:43" ht="12.25" customHeight="1" x14ac:dyDescent="0.25">
      <c r="A35" s="24"/>
      <c r="B35" s="3" t="s">
        <v>152</v>
      </c>
      <c r="C35" s="3"/>
      <c r="D35" s="3"/>
      <c r="E35" s="3"/>
      <c r="F35" s="3"/>
      <c r="G35" s="79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  <c r="AP35" s="29"/>
    </row>
    <row r="36" spans="1:43" ht="11.5" customHeight="1" x14ac:dyDescent="0.25">
      <c r="A36" s="24"/>
      <c r="AP36" s="29"/>
    </row>
    <row r="37" spans="1:43" ht="12.25" customHeight="1" x14ac:dyDescent="0.25">
      <c r="A37" s="24"/>
      <c r="B37" s="3" t="s">
        <v>176</v>
      </c>
      <c r="C37" s="3"/>
      <c r="D37" s="3"/>
      <c r="E37" s="3"/>
      <c r="F37" s="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P37" s="29"/>
      <c r="AQ37" s="53"/>
    </row>
    <row r="38" spans="1:43" ht="11.5" customHeight="1" x14ac:dyDescent="0.25">
      <c r="A38" s="24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13"/>
    </row>
    <row r="39" spans="1:43" ht="12.25" customHeight="1" x14ac:dyDescent="0.25">
      <c r="A39" s="24"/>
      <c r="B39" s="3" t="s">
        <v>170</v>
      </c>
      <c r="C39" s="3"/>
      <c r="D39" s="3"/>
      <c r="E39" s="3"/>
      <c r="F39" s="3"/>
      <c r="G39" s="3"/>
      <c r="H39" s="60"/>
      <c r="I39" s="30"/>
      <c r="J39" s="57"/>
      <c r="K39" s="60"/>
      <c r="L39" s="60"/>
      <c r="M39" s="61"/>
      <c r="N39" s="60"/>
      <c r="O39" s="60"/>
      <c r="P39" s="60"/>
      <c r="Q39" s="60"/>
      <c r="R39" s="4"/>
      <c r="S39" s="3"/>
      <c r="T39" s="3"/>
      <c r="U39" s="3"/>
      <c r="V39" s="3"/>
      <c r="W39" s="3"/>
      <c r="X39" s="3"/>
      <c r="Y39" s="3"/>
      <c r="Z39" s="3"/>
      <c r="AA39" s="3"/>
      <c r="AB39" s="3"/>
      <c r="AC39" s="57"/>
      <c r="AD39" s="57"/>
      <c r="AE39" s="31"/>
      <c r="AF39" s="57"/>
      <c r="AG39" s="57"/>
      <c r="AH39" s="31"/>
      <c r="AI39" s="57"/>
      <c r="AJ39" s="57"/>
      <c r="AK39" s="57"/>
      <c r="AL39" s="57"/>
      <c r="AM39" s="3"/>
      <c r="AN39" s="3"/>
      <c r="AP39" s="29"/>
    </row>
    <row r="40" spans="1:43" ht="11.5" customHeight="1" x14ac:dyDescent="0.25">
      <c r="A40" s="24"/>
      <c r="B40" s="28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P40" s="29"/>
    </row>
    <row r="41" spans="1:43" ht="12.25" customHeight="1" x14ac:dyDescent="0.25">
      <c r="A41" s="24"/>
      <c r="B41" s="3" t="s">
        <v>171</v>
      </c>
      <c r="C41" s="3"/>
      <c r="D41" s="3"/>
      <c r="E41" s="3"/>
      <c r="F41" s="3"/>
      <c r="G41" s="3"/>
      <c r="H41" s="3"/>
      <c r="I41" s="3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3"/>
      <c r="AF41" s="3"/>
      <c r="AG41" s="3"/>
      <c r="AH41" s="3"/>
      <c r="AI41" s="3"/>
      <c r="AJ41" s="3"/>
      <c r="AK41" s="3"/>
      <c r="AL41" s="3"/>
      <c r="AM41" s="3"/>
      <c r="AN41" s="3"/>
      <c r="AP41" s="29"/>
    </row>
    <row r="42" spans="1:43" ht="11.5" customHeight="1" x14ac:dyDescent="0.25">
      <c r="A42" s="24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P42" s="29"/>
    </row>
    <row r="43" spans="1:43" ht="20.149999999999999" customHeight="1" x14ac:dyDescent="0.25">
      <c r="A43" s="84" t="s">
        <v>186</v>
      </c>
      <c r="B43" s="84"/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84"/>
      <c r="AJ43" s="84"/>
      <c r="AK43" s="84"/>
      <c r="AL43" s="84"/>
      <c r="AM43" s="84"/>
      <c r="AN43" s="84"/>
      <c r="AO43" s="84"/>
      <c r="AP43" s="84"/>
    </row>
    <row r="44" spans="1:43" ht="11.5" customHeight="1" x14ac:dyDescent="0.25">
      <c r="A44" s="24"/>
      <c r="AP44" s="27"/>
    </row>
    <row r="45" spans="1:43" ht="12.25" customHeight="1" x14ac:dyDescent="0.25">
      <c r="A45" s="24"/>
      <c r="B45" s="3" t="s">
        <v>152</v>
      </c>
      <c r="C45" s="3"/>
      <c r="D45" s="3"/>
      <c r="E45" s="3"/>
      <c r="F45" s="3"/>
      <c r="G45" s="79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  <c r="AP45" s="29"/>
    </row>
    <row r="46" spans="1:43" ht="11.5" customHeight="1" x14ac:dyDescent="0.25">
      <c r="A46" s="24"/>
      <c r="AP46" s="29"/>
    </row>
    <row r="47" spans="1:43" ht="12.25" customHeight="1" x14ac:dyDescent="0.25">
      <c r="A47" s="24"/>
      <c r="B47" s="3" t="s">
        <v>181</v>
      </c>
      <c r="C47" s="3"/>
      <c r="E47" s="3"/>
      <c r="F47" s="3"/>
      <c r="G47" s="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3"/>
      <c r="AP47" s="29"/>
    </row>
    <row r="48" spans="1:43" ht="11.5" customHeight="1" x14ac:dyDescent="0.25">
      <c r="A48" s="24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13"/>
    </row>
    <row r="49" spans="1:43" ht="12.25" customHeight="1" x14ac:dyDescent="0.25">
      <c r="A49" s="24"/>
      <c r="B49" s="3" t="s">
        <v>170</v>
      </c>
      <c r="C49" s="3"/>
      <c r="D49" s="3"/>
      <c r="E49" s="3"/>
      <c r="F49" s="3"/>
      <c r="G49" s="3"/>
      <c r="H49" s="60"/>
      <c r="I49" s="30"/>
      <c r="J49" s="57"/>
      <c r="K49" s="60"/>
      <c r="L49" s="60"/>
      <c r="M49" s="61"/>
      <c r="N49" s="60"/>
      <c r="O49" s="60"/>
      <c r="P49" s="60"/>
      <c r="Q49" s="60"/>
      <c r="R49" s="4"/>
      <c r="S49" s="3"/>
      <c r="T49" s="3"/>
      <c r="U49" s="3"/>
      <c r="V49" s="3"/>
      <c r="W49" s="3"/>
      <c r="X49" s="3"/>
      <c r="Y49" s="3"/>
      <c r="Z49" s="3"/>
      <c r="AA49" s="3"/>
      <c r="AB49" s="3"/>
      <c r="AC49" s="57"/>
      <c r="AD49" s="57"/>
      <c r="AE49" s="31"/>
      <c r="AF49" s="57"/>
      <c r="AG49" s="57"/>
      <c r="AH49" s="31"/>
      <c r="AI49" s="57"/>
      <c r="AJ49" s="57"/>
      <c r="AK49" s="57"/>
      <c r="AL49" s="57"/>
      <c r="AM49" s="3"/>
      <c r="AN49" s="3"/>
      <c r="AP49" s="29"/>
    </row>
    <row r="50" spans="1:43" ht="11.5" customHeight="1" x14ac:dyDescent="0.25">
      <c r="A50" s="24"/>
      <c r="B50" s="28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P50" s="29"/>
    </row>
    <row r="51" spans="1:43" ht="12.25" customHeight="1" x14ac:dyDescent="0.25">
      <c r="A51" s="24"/>
      <c r="B51" s="3" t="s">
        <v>171</v>
      </c>
      <c r="C51" s="3"/>
      <c r="D51" s="3"/>
      <c r="E51" s="3"/>
      <c r="F51" s="3"/>
      <c r="G51" s="3"/>
      <c r="H51" s="3"/>
      <c r="I51" s="3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3"/>
      <c r="AF51" s="3"/>
      <c r="AG51" s="3"/>
      <c r="AH51" s="3"/>
      <c r="AI51" s="3"/>
      <c r="AJ51" s="3"/>
      <c r="AK51" s="3"/>
      <c r="AL51" s="3"/>
      <c r="AM51" s="3"/>
      <c r="AN51" s="3"/>
      <c r="AP51" s="29"/>
      <c r="AQ51" s="53"/>
    </row>
    <row r="52" spans="1:43" ht="11.5" customHeight="1" x14ac:dyDescent="0.25">
      <c r="A52" s="24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P52" s="29"/>
    </row>
    <row r="53" spans="1:43" ht="20.149999999999999" customHeight="1" x14ac:dyDescent="0.25">
      <c r="A53" s="84" t="s">
        <v>187</v>
      </c>
      <c r="B53" s="84"/>
      <c r="C53" s="84"/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  <c r="AE53" s="84"/>
      <c r="AF53" s="84"/>
      <c r="AG53" s="84"/>
      <c r="AH53" s="84"/>
      <c r="AI53" s="84"/>
      <c r="AJ53" s="84"/>
      <c r="AK53" s="84"/>
      <c r="AL53" s="84"/>
      <c r="AM53" s="84"/>
      <c r="AN53" s="84"/>
      <c r="AO53" s="84"/>
      <c r="AP53" s="84"/>
    </row>
    <row r="54" spans="1:43" ht="11.5" customHeight="1" x14ac:dyDescent="0.25">
      <c r="A54" s="24"/>
      <c r="AP54" s="27"/>
    </row>
    <row r="55" spans="1:43" ht="12.25" customHeight="1" x14ac:dyDescent="0.25">
      <c r="A55" s="24"/>
      <c r="B55" s="3" t="s">
        <v>152</v>
      </c>
      <c r="C55" s="3"/>
      <c r="D55" s="3"/>
      <c r="E55" s="3"/>
      <c r="F55" s="3"/>
      <c r="G55" s="79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80"/>
      <c r="Z55" s="80"/>
      <c r="AA55" s="80"/>
      <c r="AB55" s="80"/>
      <c r="AC55" s="80"/>
      <c r="AD55" s="81"/>
      <c r="AP55" s="29"/>
    </row>
    <row r="56" spans="1:43" ht="11.5" customHeight="1" x14ac:dyDescent="0.25">
      <c r="A56" s="24"/>
      <c r="AP56" s="29"/>
    </row>
    <row r="57" spans="1:43" ht="12.25" customHeight="1" x14ac:dyDescent="0.25">
      <c r="A57" s="24"/>
      <c r="B57" s="3" t="s">
        <v>181</v>
      </c>
      <c r="C57" s="3"/>
      <c r="E57" s="3"/>
      <c r="F57" s="3"/>
      <c r="G57" s="3"/>
      <c r="I57" s="85"/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5"/>
      <c r="Z57" s="85"/>
      <c r="AA57" s="85"/>
      <c r="AB57" s="85"/>
      <c r="AC57" s="85"/>
      <c r="AD57" s="85"/>
      <c r="AP57" s="29"/>
    </row>
    <row r="58" spans="1:43" ht="11.5" customHeight="1" x14ac:dyDescent="0.25">
      <c r="A58" s="24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13"/>
    </row>
    <row r="59" spans="1:43" ht="12.25" customHeight="1" x14ac:dyDescent="0.25">
      <c r="A59" s="24"/>
      <c r="B59" s="3" t="s">
        <v>170</v>
      </c>
      <c r="C59" s="3"/>
      <c r="D59" s="3"/>
      <c r="E59" s="3"/>
      <c r="F59" s="3"/>
      <c r="G59" s="3"/>
      <c r="H59" s="60"/>
      <c r="I59" s="30"/>
      <c r="J59" s="57"/>
      <c r="K59" s="60"/>
      <c r="L59" s="60"/>
      <c r="M59" s="61"/>
      <c r="N59" s="60"/>
      <c r="O59" s="60"/>
      <c r="P59" s="60"/>
      <c r="Q59" s="60"/>
      <c r="R59" s="4"/>
      <c r="S59" s="3"/>
      <c r="T59" s="3"/>
      <c r="U59" s="3"/>
      <c r="V59" s="3"/>
      <c r="W59" s="3"/>
      <c r="X59" s="3"/>
      <c r="Y59" s="3"/>
      <c r="Z59" s="3"/>
      <c r="AA59" s="3"/>
      <c r="AB59" s="3"/>
      <c r="AC59" s="57"/>
      <c r="AD59" s="57"/>
      <c r="AE59" s="31"/>
      <c r="AF59" s="57"/>
      <c r="AG59" s="57"/>
      <c r="AH59" s="31"/>
      <c r="AI59" s="57"/>
      <c r="AJ59" s="57"/>
      <c r="AK59" s="57"/>
      <c r="AL59" s="57"/>
      <c r="AM59" s="3"/>
      <c r="AN59" s="3"/>
      <c r="AP59" s="29"/>
    </row>
    <row r="60" spans="1:43" ht="11.5" customHeight="1" x14ac:dyDescent="0.25">
      <c r="A60" s="24"/>
      <c r="B60" s="28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P60" s="29"/>
    </row>
    <row r="61" spans="1:43" ht="12.25" customHeight="1" x14ac:dyDescent="0.25">
      <c r="A61" s="24"/>
      <c r="B61" s="3" t="s">
        <v>171</v>
      </c>
      <c r="C61" s="3"/>
      <c r="D61" s="3"/>
      <c r="E61" s="3"/>
      <c r="F61" s="3"/>
      <c r="G61" s="3"/>
      <c r="H61" s="3"/>
      <c r="I61" s="3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3"/>
      <c r="AF61" s="3"/>
      <c r="AG61" s="3"/>
      <c r="AH61" s="3"/>
      <c r="AI61" s="3"/>
      <c r="AJ61" s="3"/>
      <c r="AK61" s="3"/>
      <c r="AL61" s="3"/>
      <c r="AM61" s="3"/>
      <c r="AN61" s="3"/>
      <c r="AP61" s="29"/>
      <c r="AQ61" s="53"/>
    </row>
    <row r="62" spans="1:43" ht="11.5" customHeight="1" x14ac:dyDescent="0.25">
      <c r="A62" s="24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P62" s="29"/>
    </row>
    <row r="63" spans="1:43" ht="20.149999999999999" customHeight="1" x14ac:dyDescent="0.25">
      <c r="A63" s="84" t="s">
        <v>185</v>
      </c>
      <c r="B63" s="84"/>
      <c r="C63" s="84"/>
      <c r="D63" s="84"/>
      <c r="E63" s="84"/>
      <c r="F63" s="84"/>
      <c r="G63" s="84"/>
      <c r="H63" s="84"/>
      <c r="I63" s="84"/>
      <c r="J63" s="84"/>
      <c r="K63" s="84"/>
      <c r="L63" s="84"/>
      <c r="M63" s="84"/>
      <c r="N63" s="84"/>
      <c r="O63" s="84"/>
      <c r="P63" s="84"/>
      <c r="Q63" s="84"/>
      <c r="R63" s="84"/>
      <c r="S63" s="84"/>
      <c r="T63" s="84"/>
      <c r="U63" s="84"/>
      <c r="V63" s="84"/>
      <c r="W63" s="84"/>
      <c r="X63" s="84"/>
      <c r="Y63" s="84"/>
      <c r="Z63" s="84"/>
      <c r="AA63" s="84"/>
      <c r="AB63" s="84"/>
      <c r="AC63" s="84"/>
      <c r="AD63" s="84"/>
      <c r="AE63" s="84"/>
      <c r="AF63" s="84"/>
      <c r="AG63" s="84"/>
      <c r="AH63" s="84"/>
      <c r="AI63" s="84"/>
      <c r="AJ63" s="84"/>
      <c r="AK63" s="84"/>
      <c r="AL63" s="84"/>
      <c r="AM63" s="84"/>
      <c r="AN63" s="84"/>
      <c r="AO63" s="84"/>
      <c r="AP63" s="84"/>
    </row>
    <row r="64" spans="1:43" ht="11.5" customHeight="1" x14ac:dyDescent="0.25">
      <c r="A64" s="24"/>
      <c r="AP64" s="27"/>
    </row>
    <row r="65" spans="1:43" ht="12.25" customHeight="1" x14ac:dyDescent="0.25">
      <c r="A65" s="24"/>
      <c r="B65" s="3" t="s">
        <v>152</v>
      </c>
      <c r="C65" s="3"/>
      <c r="D65" s="3"/>
      <c r="E65" s="3"/>
      <c r="F65" s="3"/>
      <c r="G65" s="79"/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  <c r="Y65" s="80"/>
      <c r="Z65" s="80"/>
      <c r="AA65" s="80"/>
      <c r="AB65" s="80"/>
      <c r="AC65" s="80"/>
      <c r="AD65" s="81"/>
      <c r="AP65" s="29"/>
    </row>
    <row r="66" spans="1:43" ht="11.5" customHeight="1" x14ac:dyDescent="0.25">
      <c r="A66" s="24"/>
      <c r="AP66" s="29"/>
    </row>
    <row r="67" spans="1:43" ht="12.25" customHeight="1" x14ac:dyDescent="0.25">
      <c r="A67" s="24"/>
      <c r="B67" s="3" t="s">
        <v>183</v>
      </c>
      <c r="C67" s="3"/>
      <c r="D67" s="3"/>
      <c r="E67" s="3"/>
      <c r="F67" s="3"/>
      <c r="G67" s="85"/>
      <c r="H67" s="85"/>
      <c r="I67" s="85"/>
      <c r="J67" s="85"/>
      <c r="K67" s="85"/>
      <c r="L67" s="85"/>
      <c r="M67" s="85"/>
      <c r="N67" s="85"/>
      <c r="O67" s="85"/>
      <c r="P67" s="85"/>
      <c r="Q67" s="85"/>
      <c r="R67" s="85"/>
      <c r="S67" s="85"/>
      <c r="T67" s="85"/>
      <c r="U67" s="85"/>
      <c r="V67" s="85"/>
      <c r="W67" s="85"/>
      <c r="X67" s="85"/>
      <c r="Y67" s="85"/>
      <c r="Z67" s="85"/>
      <c r="AA67" s="85"/>
      <c r="AB67" s="85"/>
      <c r="AC67" s="85"/>
      <c r="AD67" s="85"/>
      <c r="AP67" s="29"/>
    </row>
    <row r="68" spans="1:43" ht="11.5" customHeight="1" x14ac:dyDescent="0.25">
      <c r="A68" s="24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13"/>
    </row>
    <row r="69" spans="1:43" ht="12.25" customHeight="1" x14ac:dyDescent="0.25">
      <c r="A69" s="24"/>
      <c r="B69" s="3" t="s">
        <v>170</v>
      </c>
      <c r="C69" s="3"/>
      <c r="D69" s="3"/>
      <c r="E69" s="3"/>
      <c r="F69" s="3"/>
      <c r="G69" s="3"/>
      <c r="H69" s="60"/>
      <c r="I69" s="30"/>
      <c r="J69" s="57"/>
      <c r="K69" s="60"/>
      <c r="L69" s="60"/>
      <c r="M69" s="61"/>
      <c r="N69" s="60"/>
      <c r="O69" s="60"/>
      <c r="P69" s="60"/>
      <c r="Q69" s="60"/>
      <c r="R69" s="4"/>
      <c r="S69" s="3"/>
      <c r="T69" s="3"/>
      <c r="U69" s="3"/>
      <c r="V69" s="3"/>
      <c r="W69" s="3"/>
      <c r="X69" s="3"/>
      <c r="Y69" s="3"/>
      <c r="Z69" s="3"/>
      <c r="AA69" s="3"/>
      <c r="AB69" s="3"/>
      <c r="AC69" s="57"/>
      <c r="AD69" s="57"/>
      <c r="AE69" s="31"/>
      <c r="AF69" s="57"/>
      <c r="AG69" s="57"/>
      <c r="AH69" s="31"/>
      <c r="AI69" s="57"/>
      <c r="AJ69" s="57"/>
      <c r="AK69" s="57"/>
      <c r="AL69" s="57"/>
      <c r="AM69" s="3"/>
      <c r="AN69" s="3"/>
      <c r="AP69" s="29"/>
    </row>
    <row r="70" spans="1:43" ht="11.5" customHeight="1" x14ac:dyDescent="0.25">
      <c r="A70" s="24"/>
      <c r="B70" s="28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P70" s="29"/>
    </row>
    <row r="71" spans="1:43" ht="12.25" customHeight="1" x14ac:dyDescent="0.25">
      <c r="A71" s="24"/>
      <c r="B71" s="3" t="s">
        <v>171</v>
      </c>
      <c r="C71" s="3"/>
      <c r="D71" s="3"/>
      <c r="E71" s="3"/>
      <c r="F71" s="3"/>
      <c r="G71" s="3"/>
      <c r="H71" s="3"/>
      <c r="I71" s="3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3"/>
      <c r="AF71" s="3"/>
      <c r="AG71" s="3"/>
      <c r="AH71" s="3"/>
      <c r="AI71" s="3"/>
      <c r="AJ71" s="3"/>
      <c r="AK71" s="3"/>
      <c r="AL71" s="3"/>
      <c r="AM71" s="3"/>
      <c r="AN71" s="3"/>
      <c r="AP71" s="29"/>
    </row>
    <row r="72" spans="1:43" ht="11.5" customHeight="1" x14ac:dyDescent="0.25">
      <c r="A72" s="24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P72" s="29"/>
    </row>
    <row r="73" spans="1:43" ht="20.149999999999999" customHeight="1" x14ac:dyDescent="0.25">
      <c r="A73" s="84" t="s">
        <v>154</v>
      </c>
      <c r="B73" s="84"/>
      <c r="C73" s="84"/>
      <c r="D73" s="84"/>
      <c r="E73" s="84"/>
      <c r="F73" s="84"/>
      <c r="G73" s="84"/>
      <c r="H73" s="84"/>
      <c r="I73" s="84"/>
      <c r="J73" s="84"/>
      <c r="K73" s="84"/>
      <c r="L73" s="84"/>
      <c r="M73" s="84"/>
      <c r="N73" s="84"/>
      <c r="O73" s="84"/>
      <c r="P73" s="84"/>
      <c r="Q73" s="84"/>
      <c r="R73" s="84"/>
      <c r="S73" s="84"/>
      <c r="T73" s="84"/>
      <c r="U73" s="84"/>
      <c r="V73" s="84"/>
      <c r="W73" s="84"/>
      <c r="X73" s="84"/>
      <c r="Y73" s="84"/>
      <c r="Z73" s="84"/>
      <c r="AA73" s="84"/>
      <c r="AB73" s="84"/>
      <c r="AC73" s="84"/>
      <c r="AD73" s="84"/>
      <c r="AE73" s="84"/>
      <c r="AF73" s="84"/>
      <c r="AG73" s="84"/>
      <c r="AH73" s="84"/>
      <c r="AI73" s="84"/>
      <c r="AJ73" s="84"/>
      <c r="AK73" s="84"/>
      <c r="AL73" s="84"/>
      <c r="AM73" s="84"/>
      <c r="AN73" s="84"/>
      <c r="AO73" s="84"/>
      <c r="AP73" s="84"/>
    </row>
    <row r="74" spans="1:43" ht="11.5" customHeight="1" x14ac:dyDescent="0.25">
      <c r="A74" s="24"/>
      <c r="AP74" s="27"/>
    </row>
    <row r="75" spans="1:43" ht="12.25" customHeight="1" x14ac:dyDescent="0.25">
      <c r="A75" s="24"/>
      <c r="B75" s="3" t="s">
        <v>152</v>
      </c>
      <c r="C75" s="3"/>
      <c r="D75" s="3"/>
      <c r="E75" s="3"/>
      <c r="F75" s="3"/>
      <c r="G75" s="79"/>
      <c r="H75" s="80"/>
      <c r="I75" s="80"/>
      <c r="J75" s="80"/>
      <c r="K75" s="80"/>
      <c r="L75" s="80"/>
      <c r="M75" s="80"/>
      <c r="N75" s="80"/>
      <c r="O75" s="80"/>
      <c r="P75" s="80"/>
      <c r="Q75" s="80"/>
      <c r="R75" s="80"/>
      <c r="S75" s="80"/>
      <c r="T75" s="80"/>
      <c r="U75" s="80"/>
      <c r="V75" s="80"/>
      <c r="W75" s="80"/>
      <c r="X75" s="80"/>
      <c r="Y75" s="80"/>
      <c r="Z75" s="80"/>
      <c r="AA75" s="80"/>
      <c r="AB75" s="80"/>
      <c r="AC75" s="80"/>
      <c r="AD75" s="81"/>
      <c r="AE75" s="76"/>
      <c r="AF75" s="64" t="str">
        <f>_xlfn.XLOOKUP(G75,'Company Code'!A:A,'Company Code'!B:B)&amp;"-"&amp;"B"&amp;G77</f>
        <v>-B</v>
      </c>
      <c r="AG75" s="76"/>
      <c r="AH75" s="76"/>
      <c r="AI75" s="76"/>
      <c r="AJ75" s="76"/>
      <c r="AK75" s="76"/>
      <c r="AL75" s="76"/>
      <c r="AM75" s="76"/>
      <c r="AN75" s="76"/>
      <c r="AO75" s="74"/>
      <c r="AP75" s="29"/>
    </row>
    <row r="76" spans="1:43" ht="11.5" customHeight="1" x14ac:dyDescent="0.25">
      <c r="A76" s="24"/>
      <c r="AP76" s="29"/>
      <c r="AQ76" s="53"/>
    </row>
    <row r="77" spans="1:43" ht="12.25" customHeight="1" x14ac:dyDescent="0.25">
      <c r="A77" s="24"/>
      <c r="B77" s="73" t="s">
        <v>207</v>
      </c>
      <c r="C77" s="73"/>
      <c r="D77" s="73"/>
      <c r="E77" s="3"/>
      <c r="F77" s="3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64"/>
      <c r="S77" s="64">
        <f>_xlfn.XLOOKUP(G75,'Company Code'!A:A,'Company Code'!G:G)</f>
        <v>0</v>
      </c>
      <c r="T77" s="64"/>
      <c r="U77" s="64"/>
      <c r="V77" s="64"/>
      <c r="W77" s="64"/>
      <c r="X77" s="64"/>
      <c r="Y77" s="64"/>
      <c r="Z77" s="64"/>
      <c r="AA77" s="64"/>
      <c r="AB77" s="73"/>
      <c r="AC77" s="72"/>
      <c r="AD77" s="72"/>
      <c r="AE77" s="53"/>
      <c r="AF77" s="72"/>
      <c r="AG77" s="53"/>
      <c r="AH77" s="53"/>
      <c r="AI77" s="53"/>
      <c r="AJ77" s="53"/>
      <c r="AK77" s="53"/>
      <c r="AL77" s="53"/>
      <c r="AM77" s="53"/>
      <c r="AP77" s="29"/>
      <c r="AQ77" s="53"/>
    </row>
    <row r="78" spans="1:43" ht="12.25" customHeight="1" x14ac:dyDescent="0.25">
      <c r="A78" s="24"/>
      <c r="B78" s="73"/>
      <c r="C78" s="73"/>
      <c r="D78" s="7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73"/>
      <c r="T78" s="73"/>
      <c r="U78" s="73"/>
      <c r="V78" s="73"/>
      <c r="W78" s="73"/>
      <c r="X78" s="73"/>
      <c r="Y78" s="73"/>
      <c r="Z78" s="73"/>
      <c r="AA78" s="73"/>
      <c r="AB78" s="73"/>
      <c r="AC78" s="72"/>
      <c r="AD78" s="72"/>
      <c r="AE78" s="53"/>
      <c r="AF78" s="72"/>
      <c r="AG78" s="53"/>
      <c r="AH78" s="53"/>
      <c r="AI78" s="53"/>
      <c r="AJ78" s="53"/>
      <c r="AK78" s="53"/>
      <c r="AL78" s="53"/>
      <c r="AM78" s="53"/>
      <c r="AP78" s="29"/>
      <c r="AQ78" s="53"/>
    </row>
    <row r="79" spans="1:43" ht="12.25" customHeight="1" x14ac:dyDescent="0.25">
      <c r="A79" s="24"/>
      <c r="B79" s="3" t="s">
        <v>170</v>
      </c>
      <c r="C79" s="3"/>
      <c r="D79" s="3"/>
      <c r="E79" s="3"/>
      <c r="F79" s="3"/>
      <c r="G79" s="3"/>
      <c r="H79" s="60"/>
      <c r="I79" s="30"/>
      <c r="J79" s="57"/>
      <c r="K79" s="60"/>
      <c r="L79" s="60"/>
      <c r="M79" s="61"/>
      <c r="N79" s="60"/>
      <c r="O79" s="60"/>
      <c r="P79" s="60"/>
      <c r="Q79" s="30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72"/>
      <c r="AD79" s="72"/>
      <c r="AE79" s="53"/>
      <c r="AF79" s="72"/>
      <c r="AG79" s="53"/>
      <c r="AH79" s="53"/>
      <c r="AI79" s="53"/>
      <c r="AJ79" s="53"/>
      <c r="AK79" s="53"/>
      <c r="AL79" s="53"/>
      <c r="AM79" s="53"/>
      <c r="AP79" s="29"/>
      <c r="AQ79" s="53"/>
    </row>
    <row r="80" spans="1:43" ht="12.25" customHeight="1" x14ac:dyDescent="0.25">
      <c r="A80" s="24"/>
      <c r="B80" s="3"/>
      <c r="C80" s="3"/>
      <c r="D80" s="3"/>
      <c r="E80" s="3"/>
      <c r="F80" s="3"/>
      <c r="G80" s="71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71"/>
      <c r="S80" s="71"/>
      <c r="T80" s="71"/>
      <c r="U80" s="71"/>
      <c r="V80" s="71"/>
      <c r="W80" s="71"/>
      <c r="X80" s="71"/>
      <c r="Y80" s="71"/>
      <c r="Z80" s="71"/>
      <c r="AA80" s="71"/>
      <c r="AB80" s="71"/>
      <c r="AC80" s="71"/>
      <c r="AD80" s="71"/>
      <c r="AF80" s="64"/>
      <c r="AP80" s="29"/>
    </row>
    <row r="81" spans="1:43" ht="12.25" customHeight="1" x14ac:dyDescent="0.25">
      <c r="A81" s="24"/>
      <c r="B81" s="3" t="s">
        <v>189</v>
      </c>
      <c r="C81" s="3"/>
      <c r="D81" s="3"/>
      <c r="E81" s="3"/>
      <c r="F81" s="3"/>
      <c r="G81" s="3"/>
      <c r="H81" s="65" t="str">
        <f>MID(AF75,COLUMN(A1),1)</f>
        <v>-</v>
      </c>
      <c r="I81" s="65" t="str">
        <f>MID(AF75,COLUMN(B1),1)</f>
        <v>B</v>
      </c>
      <c r="J81" s="65" t="str">
        <f>MID(AF75,COLUMN(C1),1)</f>
        <v/>
      </c>
      <c r="K81" s="65" t="str">
        <f>MID(AF75,COLUMN(D1),1)</f>
        <v/>
      </c>
      <c r="L81" s="65" t="str">
        <f>MID(AF75,COLUMN(E1),1)</f>
        <v/>
      </c>
      <c r="M81" s="65" t="str">
        <f>MID(AF75,COLUMN(F1),1)</f>
        <v/>
      </c>
      <c r="N81" s="65" t="str">
        <f>MID(AF75,COLUMN(G1),1)</f>
        <v/>
      </c>
      <c r="O81" s="65" t="str">
        <f>MID(AF75,COLUMN(H1),1)</f>
        <v/>
      </c>
      <c r="P81" s="65" t="str">
        <f>MID(AF75,COLUMN(I1),1)</f>
        <v/>
      </c>
      <c r="Q81" s="65" t="str">
        <f>MID(AF75,COLUMN(J1),1)</f>
        <v/>
      </c>
      <c r="R81" s="63" t="s">
        <v>206</v>
      </c>
      <c r="AP81" s="29"/>
      <c r="AQ81" s="53" t="s">
        <v>159</v>
      </c>
    </row>
    <row r="82" spans="1:43" ht="11.5" customHeight="1" x14ac:dyDescent="0.25">
      <c r="A82" s="24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13"/>
      <c r="AQ82" s="53" t="s">
        <v>160</v>
      </c>
    </row>
    <row r="83" spans="1:43" ht="12.25" customHeight="1" x14ac:dyDescent="0.25">
      <c r="A83" s="24"/>
      <c r="B83" s="3" t="s">
        <v>228</v>
      </c>
      <c r="C83" s="3"/>
      <c r="D83" s="3"/>
      <c r="E83" s="3"/>
      <c r="F83" s="3"/>
      <c r="G83" s="3"/>
      <c r="H83" s="3"/>
      <c r="I83" s="3"/>
      <c r="J83" s="98" t="str">
        <f>S77&amp;"-"&amp;"สาขา"&amp;" "&amp;G77</f>
        <v xml:space="preserve">0-สาขา </v>
      </c>
      <c r="K83" s="98"/>
      <c r="L83" s="98"/>
      <c r="M83" s="98"/>
      <c r="N83" s="98"/>
      <c r="O83" s="98"/>
      <c r="P83" s="98"/>
      <c r="Q83" s="98"/>
      <c r="R83" s="98"/>
      <c r="S83" s="98"/>
      <c r="T83" s="98"/>
      <c r="U83" s="98"/>
      <c r="V83" s="98"/>
      <c r="W83" s="98"/>
      <c r="X83" s="98"/>
      <c r="Y83" s="98"/>
      <c r="Z83" s="98"/>
      <c r="AA83" s="98"/>
      <c r="AB83" s="98"/>
      <c r="AC83" s="98"/>
      <c r="AD83" s="98"/>
      <c r="AE83" s="63" t="s">
        <v>206</v>
      </c>
      <c r="AG83" s="3"/>
      <c r="AH83" s="3"/>
      <c r="AI83" s="3"/>
      <c r="AJ83" s="3"/>
      <c r="AK83" s="3"/>
      <c r="AL83" s="3"/>
      <c r="AM83" s="3"/>
      <c r="AN83" s="3"/>
      <c r="AP83" s="29"/>
      <c r="AQ83" s="53"/>
    </row>
    <row r="84" spans="1:43" ht="11.5" customHeight="1" x14ac:dyDescent="0.25">
      <c r="A84" s="24"/>
      <c r="AP84" s="27"/>
    </row>
    <row r="85" spans="1:43" ht="11.5" customHeight="1" x14ac:dyDescent="0.25">
      <c r="A85" s="33"/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7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33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/>
      <c r="AO85" s="26"/>
      <c r="AP85" s="27"/>
    </row>
    <row r="86" spans="1:43" ht="12.25" customHeight="1" x14ac:dyDescent="0.25">
      <c r="A86" s="24"/>
      <c r="B86" s="78" t="s">
        <v>203</v>
      </c>
      <c r="C86" s="78"/>
      <c r="D86" s="78"/>
      <c r="E86" s="78"/>
      <c r="F86" s="78"/>
      <c r="G86" s="78"/>
      <c r="H86" s="78"/>
      <c r="I86" s="78"/>
      <c r="J86" s="78"/>
      <c r="K86" s="78"/>
      <c r="L86" s="78"/>
      <c r="M86" s="78"/>
      <c r="N86" s="34"/>
      <c r="O86" s="28"/>
      <c r="P86" s="78" t="s">
        <v>204</v>
      </c>
      <c r="Q86" s="78"/>
      <c r="R86" s="78"/>
      <c r="S86" s="78"/>
      <c r="T86" s="78"/>
      <c r="U86" s="78"/>
      <c r="V86" s="78"/>
      <c r="W86" s="78"/>
      <c r="X86" s="78"/>
      <c r="Y86" s="78"/>
      <c r="Z86" s="78"/>
      <c r="AA86" s="78"/>
      <c r="AB86" s="28"/>
      <c r="AC86" s="35"/>
      <c r="AD86" s="78" t="s">
        <v>18</v>
      </c>
      <c r="AE86" s="78"/>
      <c r="AF86" s="78"/>
      <c r="AG86" s="78"/>
      <c r="AH86" s="78"/>
      <c r="AI86" s="78"/>
      <c r="AJ86" s="78"/>
      <c r="AK86" s="78"/>
      <c r="AL86" s="78"/>
      <c r="AM86" s="78"/>
      <c r="AN86" s="78"/>
      <c r="AO86" s="78"/>
      <c r="AP86" s="29"/>
    </row>
    <row r="87" spans="1:43" ht="11.5" customHeight="1" x14ac:dyDescent="0.25">
      <c r="A87" s="24"/>
      <c r="N87" s="29"/>
      <c r="AC87" s="24"/>
      <c r="AP87" s="29"/>
    </row>
    <row r="88" spans="1:43" ht="12.25" customHeight="1" x14ac:dyDescent="0.25">
      <c r="A88" s="24"/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29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C88" s="24"/>
      <c r="AD88" s="36"/>
      <c r="AE88" s="36"/>
      <c r="AF88" s="36"/>
      <c r="AG88" s="36"/>
      <c r="AH88" s="36"/>
      <c r="AI88" s="36"/>
      <c r="AJ88" s="36"/>
      <c r="AK88" s="36"/>
      <c r="AL88" s="36"/>
      <c r="AM88" s="36"/>
      <c r="AN88" s="36"/>
      <c r="AO88" s="36"/>
      <c r="AP88" s="29"/>
    </row>
    <row r="89" spans="1:43" ht="11.5" customHeight="1" x14ac:dyDescent="0.25">
      <c r="A89" s="24"/>
      <c r="N89" s="29"/>
      <c r="AC89" s="24"/>
      <c r="AP89" s="29"/>
    </row>
    <row r="90" spans="1:43" ht="12.25" customHeight="1" x14ac:dyDescent="0.25">
      <c r="A90" s="24"/>
      <c r="B90" s="2" t="s">
        <v>19</v>
      </c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7" t="s">
        <v>20</v>
      </c>
      <c r="N90" s="29"/>
      <c r="P90" s="2" t="s">
        <v>19</v>
      </c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7" t="s">
        <v>20</v>
      </c>
      <c r="AC90" s="24"/>
      <c r="AD90" s="2" t="s">
        <v>19</v>
      </c>
      <c r="AE90" s="36"/>
      <c r="AF90" s="36"/>
      <c r="AG90" s="36"/>
      <c r="AH90" s="36"/>
      <c r="AI90" s="36"/>
      <c r="AJ90" s="36"/>
      <c r="AK90" s="36"/>
      <c r="AL90" s="36"/>
      <c r="AM90" s="36"/>
      <c r="AN90" s="36"/>
      <c r="AO90" s="37" t="s">
        <v>20</v>
      </c>
      <c r="AP90" s="29"/>
    </row>
    <row r="91" spans="1:43" ht="11.5" customHeight="1" x14ac:dyDescent="0.25">
      <c r="A91" s="24"/>
      <c r="N91" s="29"/>
      <c r="AC91" s="24"/>
      <c r="AP91" s="29"/>
    </row>
    <row r="92" spans="1:43" ht="12.25" customHeight="1" x14ac:dyDescent="0.25">
      <c r="A92" s="24"/>
      <c r="B92" s="3" t="s">
        <v>21</v>
      </c>
      <c r="D92" s="46"/>
      <c r="E92" s="46"/>
      <c r="F92" s="38" t="s">
        <v>4</v>
      </c>
      <c r="G92" s="46"/>
      <c r="H92" s="46"/>
      <c r="I92" s="38" t="s">
        <v>4</v>
      </c>
      <c r="J92" s="46"/>
      <c r="K92" s="46"/>
      <c r="L92" s="46"/>
      <c r="M92" s="46"/>
      <c r="N92" s="29"/>
      <c r="P92" s="3" t="s">
        <v>21</v>
      </c>
      <c r="R92" s="46"/>
      <c r="S92" s="46"/>
      <c r="T92" s="38" t="s">
        <v>4</v>
      </c>
      <c r="U92" s="46"/>
      <c r="V92" s="46"/>
      <c r="W92" s="38" t="s">
        <v>4</v>
      </c>
      <c r="X92" s="46"/>
      <c r="Y92" s="46"/>
      <c r="Z92" s="46"/>
      <c r="AA92" s="46"/>
      <c r="AC92" s="24"/>
      <c r="AD92" s="3" t="s">
        <v>21</v>
      </c>
      <c r="AF92" s="46"/>
      <c r="AG92" s="46"/>
      <c r="AH92" s="38" t="s">
        <v>4</v>
      </c>
      <c r="AI92" s="46"/>
      <c r="AJ92" s="46"/>
      <c r="AK92" s="38" t="s">
        <v>4</v>
      </c>
      <c r="AL92" s="46"/>
      <c r="AM92" s="46"/>
      <c r="AN92" s="46"/>
      <c r="AO92" s="46"/>
      <c r="AP92" s="29"/>
    </row>
    <row r="93" spans="1:43" ht="11.5" customHeight="1" x14ac:dyDescent="0.25">
      <c r="A93" s="39"/>
      <c r="B93" s="40"/>
      <c r="C93" s="40"/>
      <c r="D93" s="40"/>
      <c r="E93" s="40"/>
      <c r="F93" s="40"/>
      <c r="G93" s="40"/>
      <c r="H93" s="40"/>
      <c r="I93" s="40"/>
      <c r="J93" s="40"/>
      <c r="K93" s="40"/>
      <c r="L93" s="40"/>
      <c r="M93" s="40"/>
      <c r="N93" s="41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39"/>
      <c r="AD93" s="40"/>
      <c r="AE93" s="40"/>
      <c r="AF93" s="40"/>
      <c r="AG93" s="40"/>
      <c r="AH93" s="40"/>
      <c r="AI93" s="40"/>
      <c r="AJ93" s="40"/>
      <c r="AK93" s="40"/>
      <c r="AL93" s="40"/>
      <c r="AM93" s="40"/>
      <c r="AN93" s="40"/>
      <c r="AO93" s="40"/>
      <c r="AP93" s="41"/>
    </row>
  </sheetData>
  <mergeCells count="31">
    <mergeCell ref="G25:AD25"/>
    <mergeCell ref="A33:AP33"/>
    <mergeCell ref="A23:AP23"/>
    <mergeCell ref="A1:AF1"/>
    <mergeCell ref="AG1:AP1"/>
    <mergeCell ref="A2:AP2"/>
    <mergeCell ref="A19:AP19"/>
    <mergeCell ref="G21:K21"/>
    <mergeCell ref="J31:AD31"/>
    <mergeCell ref="G35:AD35"/>
    <mergeCell ref="A43:AP43"/>
    <mergeCell ref="I57:AD57"/>
    <mergeCell ref="J61:AD61"/>
    <mergeCell ref="G67:AD67"/>
    <mergeCell ref="A63:AP63"/>
    <mergeCell ref="G45:AD45"/>
    <mergeCell ref="A53:AP53"/>
    <mergeCell ref="G55:AD55"/>
    <mergeCell ref="G37:AD37"/>
    <mergeCell ref="J41:AD41"/>
    <mergeCell ref="I47:AD47"/>
    <mergeCell ref="J51:AD51"/>
    <mergeCell ref="B86:M86"/>
    <mergeCell ref="P86:AA86"/>
    <mergeCell ref="AD86:AO86"/>
    <mergeCell ref="G65:AD65"/>
    <mergeCell ref="A73:AP73"/>
    <mergeCell ref="G75:AD75"/>
    <mergeCell ref="G77:Q77"/>
    <mergeCell ref="J83:AD83"/>
    <mergeCell ref="J71:AD71"/>
  </mergeCells>
  <conditionalFormatting sqref="B10:AD11">
    <cfRule type="duplicateValues" dxfId="2" priority="1"/>
  </conditionalFormatting>
  <pageMargins left="0.70866141732283472" right="0.70866141732283472" top="0.74803149606299213" bottom="0.74803149606299213" header="0.31496062992125984" footer="0.31496062992125984"/>
  <pageSetup scale="95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F7D679F8-F796-4283-9A52-9ADD9AE547D2}">
          <x14:formula1>
            <xm:f>'Company Code'!#REF!</xm:f>
          </x14:formula1>
          <xm:sqref>G26 G36 G46 G66 G56 G76</xm:sqref>
        </x14:dataValidation>
        <x14:dataValidation type="list" allowBlank="1" showInputMessage="1" showErrorMessage="1" xr:uid="{E4FF94AC-5EEB-4D6A-B85A-125855E060DD}">
          <x14:formula1>
            <xm:f>'Company Code'!$A$2:$A$30</xm:f>
          </x14:formula1>
          <xm:sqref>G25:AD25 G35:AD35 G45:AD45 G55:AD55 G65:AD65 G75:AD75 G80:AD80</xm:sqref>
        </x14:dataValidation>
        <x14:dataValidation type="list" allowBlank="1" showInputMessage="1" showErrorMessage="1" xr:uid="{B6AF7E66-A4D4-4A81-BE6F-0036DA8B8D9B}">
          <x14:formula1>
            <xm:f>'Request for'!$A$2:$A$6</xm:f>
          </x14:formula1>
          <xm:sqref>G21:K21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F03B8-2CE3-493A-B739-F9E60E711FC1}">
  <sheetPr>
    <pageSetUpPr fitToPage="1"/>
  </sheetPr>
  <dimension ref="A1:AQ93"/>
  <sheetViews>
    <sheetView zoomScaleNormal="100" workbookViewId="0">
      <selection activeCell="H4" sqref="H4"/>
    </sheetView>
  </sheetViews>
  <sheetFormatPr defaultColWidth="9.1640625" defaultRowHeight="12.5" x14ac:dyDescent="0.25"/>
  <cols>
    <col min="1" max="42" width="2.25" style="2" customWidth="1"/>
    <col min="43" max="16384" width="9.1640625" style="2"/>
  </cols>
  <sheetData>
    <row r="1" spans="1:43" ht="26.15" customHeight="1" x14ac:dyDescent="0.25">
      <c r="A1" s="86" t="s">
        <v>190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8"/>
      <c r="AG1" s="89" t="s">
        <v>0</v>
      </c>
      <c r="AH1" s="89"/>
      <c r="AI1" s="89"/>
      <c r="AJ1" s="89"/>
      <c r="AK1" s="89"/>
      <c r="AL1" s="89"/>
      <c r="AM1" s="89"/>
      <c r="AN1" s="89"/>
      <c r="AO1" s="89"/>
      <c r="AP1" s="89"/>
    </row>
    <row r="2" spans="1:43" s="3" customFormat="1" ht="18" customHeight="1" x14ac:dyDescent="0.2">
      <c r="A2" s="84" t="s">
        <v>1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  <c r="AO2" s="84"/>
      <c r="AP2" s="84"/>
    </row>
    <row r="3" spans="1:43" s="3" customFormat="1" ht="11.5" customHeight="1" x14ac:dyDescent="0.2">
      <c r="A3" s="4"/>
      <c r="AP3" s="5"/>
    </row>
    <row r="4" spans="1:43" s="3" customFormat="1" ht="12.25" customHeight="1" x14ac:dyDescent="0.2">
      <c r="A4" s="6"/>
      <c r="B4" s="7" t="s">
        <v>164</v>
      </c>
      <c r="C4" s="8"/>
      <c r="D4" s="8"/>
      <c r="E4" s="8"/>
      <c r="F4" s="8"/>
      <c r="G4" s="8"/>
      <c r="H4" s="58" t="s">
        <v>172</v>
      </c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7"/>
      <c r="AA4" s="7" t="s">
        <v>202</v>
      </c>
      <c r="AB4" s="8"/>
      <c r="AC4" s="8"/>
      <c r="AD4" s="8"/>
      <c r="AE4" s="8"/>
      <c r="AF4" s="60">
        <v>1</v>
      </c>
      <c r="AG4" s="30">
        <v>9</v>
      </c>
      <c r="AH4" s="57"/>
      <c r="AI4" s="60">
        <v>1</v>
      </c>
      <c r="AJ4" s="60">
        <v>0</v>
      </c>
      <c r="AK4" s="61"/>
      <c r="AL4" s="60">
        <v>2</v>
      </c>
      <c r="AM4" s="60">
        <v>0</v>
      </c>
      <c r="AN4" s="60">
        <v>2</v>
      </c>
      <c r="AO4" s="60">
        <v>6</v>
      </c>
      <c r="AP4" s="12"/>
    </row>
    <row r="5" spans="1:43" s="3" customFormat="1" ht="11.5" customHeight="1" x14ac:dyDescent="0.2">
      <c r="A5" s="4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13"/>
    </row>
    <row r="6" spans="1:43" s="3" customFormat="1" ht="12.25" customHeight="1" x14ac:dyDescent="0.2">
      <c r="A6" s="6"/>
      <c r="B6" s="7" t="s">
        <v>165</v>
      </c>
      <c r="C6" s="8"/>
      <c r="D6" s="8"/>
      <c r="E6" s="8"/>
      <c r="F6" s="8"/>
      <c r="G6" s="8"/>
      <c r="H6" s="9" t="s">
        <v>173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7"/>
      <c r="AA6" s="7" t="s">
        <v>167</v>
      </c>
      <c r="AB6" s="8"/>
      <c r="AC6" s="8"/>
      <c r="AD6" s="8"/>
      <c r="AE6" s="32"/>
      <c r="AF6" s="9" t="s">
        <v>175</v>
      </c>
      <c r="AG6" s="9"/>
      <c r="AH6" s="9"/>
      <c r="AI6" s="9"/>
      <c r="AJ6" s="9"/>
      <c r="AK6" s="9"/>
      <c r="AL6" s="9"/>
      <c r="AM6" s="9"/>
      <c r="AN6" s="9"/>
      <c r="AO6" s="9"/>
      <c r="AP6" s="13"/>
    </row>
    <row r="7" spans="1:43" s="3" customFormat="1" ht="11.5" customHeight="1" x14ac:dyDescent="0.2">
      <c r="A7" s="4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13"/>
    </row>
    <row r="8" spans="1:43" s="3" customFormat="1" ht="12.25" customHeight="1" x14ac:dyDescent="0.3">
      <c r="A8" s="6"/>
      <c r="B8" s="7" t="s">
        <v>166</v>
      </c>
      <c r="C8" s="8"/>
      <c r="D8" s="8"/>
      <c r="E8" s="8"/>
      <c r="F8" s="8"/>
      <c r="G8" s="8"/>
      <c r="H8" s="59" t="s">
        <v>174</v>
      </c>
      <c r="I8" s="52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7"/>
      <c r="AA8" s="7" t="s">
        <v>8</v>
      </c>
      <c r="AB8" s="8"/>
      <c r="AC8" s="8"/>
      <c r="AD8" s="8"/>
      <c r="AE8" s="8"/>
      <c r="AF8" s="9"/>
      <c r="AG8" s="9"/>
      <c r="AH8" s="9"/>
      <c r="AI8" s="9"/>
      <c r="AJ8" s="9"/>
      <c r="AK8" s="9"/>
      <c r="AL8" s="9"/>
      <c r="AM8" s="9"/>
      <c r="AN8" s="9"/>
      <c r="AO8" s="9"/>
      <c r="AP8" s="14"/>
    </row>
    <row r="9" spans="1:43" s="3" customFormat="1" ht="11.5" customHeight="1" x14ac:dyDescent="0.2">
      <c r="A9" s="15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7"/>
    </row>
    <row r="10" spans="1:43" s="3" customFormat="1" ht="11.5" customHeight="1" x14ac:dyDescent="0.2">
      <c r="A10" s="18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5"/>
    </row>
    <row r="11" spans="1:43" s="3" customFormat="1" ht="12.25" customHeight="1" x14ac:dyDescent="0.25">
      <c r="A11" s="4"/>
      <c r="B11" s="21" t="s">
        <v>169</v>
      </c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P11" s="13"/>
      <c r="AQ11" s="53"/>
    </row>
    <row r="12" spans="1:43" s="3" customFormat="1" ht="8" customHeight="1" x14ac:dyDescent="0.2">
      <c r="A12" s="4"/>
      <c r="B12" s="22"/>
      <c r="AP12" s="13"/>
    </row>
    <row r="13" spans="1:43" s="3" customFormat="1" ht="12.25" customHeight="1" x14ac:dyDescent="0.2">
      <c r="A13" s="4"/>
      <c r="B13" s="16" t="s">
        <v>227</v>
      </c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3"/>
    </row>
    <row r="14" spans="1:43" s="3" customFormat="1" ht="9.5" customHeight="1" x14ac:dyDescent="0.2">
      <c r="A14" s="4"/>
      <c r="B14" s="22"/>
      <c r="AP14" s="13"/>
    </row>
    <row r="15" spans="1:43" s="3" customFormat="1" ht="12.25" customHeight="1" x14ac:dyDescent="0.2">
      <c r="A15" s="4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3"/>
    </row>
    <row r="16" spans="1:43" s="3" customFormat="1" ht="9.5" customHeight="1" x14ac:dyDescent="0.2">
      <c r="A16" s="4"/>
      <c r="B16" s="22"/>
      <c r="AP16" s="13"/>
    </row>
    <row r="17" spans="1:43" s="3" customFormat="1" ht="12.25" customHeight="1" x14ac:dyDescent="0.2">
      <c r="A17" s="4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3"/>
    </row>
    <row r="18" spans="1:43" s="3" customFormat="1" ht="9.5" customHeight="1" x14ac:dyDescent="0.2">
      <c r="A18" s="15"/>
      <c r="B18" s="23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7"/>
    </row>
    <row r="19" spans="1:43" ht="20.149999999999999" customHeight="1" x14ac:dyDescent="0.25">
      <c r="A19" s="84" t="s">
        <v>168</v>
      </c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  <c r="N19" s="84"/>
      <c r="O19" s="84"/>
      <c r="P19" s="84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4"/>
      <c r="AD19" s="84"/>
      <c r="AE19" s="84"/>
      <c r="AF19" s="84"/>
      <c r="AG19" s="84"/>
      <c r="AH19" s="84"/>
      <c r="AI19" s="84"/>
      <c r="AJ19" s="84"/>
      <c r="AK19" s="84"/>
      <c r="AL19" s="84"/>
      <c r="AM19" s="84"/>
      <c r="AN19" s="84"/>
      <c r="AO19" s="84"/>
      <c r="AP19" s="84"/>
    </row>
    <row r="20" spans="1:43" ht="9.5" customHeight="1" x14ac:dyDescent="0.25">
      <c r="A20" s="24"/>
      <c r="B20" s="25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7"/>
    </row>
    <row r="21" spans="1:43" ht="12.25" customHeight="1" x14ac:dyDescent="0.25">
      <c r="A21" s="24"/>
      <c r="B21" s="3" t="s">
        <v>153</v>
      </c>
      <c r="C21" s="28"/>
      <c r="D21" s="3"/>
      <c r="E21" s="3"/>
      <c r="F21" s="42"/>
      <c r="G21" s="79" t="s">
        <v>33</v>
      </c>
      <c r="H21" s="80"/>
      <c r="I21" s="80"/>
      <c r="J21" s="80"/>
      <c r="K21" s="81"/>
      <c r="L21" s="3"/>
      <c r="M21" s="3" t="str">
        <f>_xlfn.XLOOKUP(G21,'Request for'!A3:A6,'Request for'!B3:B6)</f>
        <v>สร้าง</v>
      </c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28"/>
      <c r="AK21" s="28"/>
      <c r="AL21" s="28"/>
      <c r="AM21" s="28"/>
      <c r="AN21" s="28"/>
      <c r="AO21" s="28"/>
      <c r="AP21" s="29"/>
    </row>
    <row r="22" spans="1:43" ht="9.5" customHeight="1" x14ac:dyDescent="0.25">
      <c r="A22" s="24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28"/>
      <c r="AK22" s="28"/>
      <c r="AL22" s="28"/>
      <c r="AM22" s="28"/>
      <c r="AN22" s="28"/>
      <c r="AO22" s="28"/>
      <c r="AP22" s="29"/>
    </row>
    <row r="23" spans="1:43" ht="20.149999999999999" customHeight="1" x14ac:dyDescent="0.25">
      <c r="A23" s="84" t="s">
        <v>155</v>
      </c>
      <c r="B23" s="84"/>
      <c r="C23" s="84"/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  <c r="AB23" s="84"/>
      <c r="AC23" s="84"/>
      <c r="AD23" s="84"/>
      <c r="AE23" s="84"/>
      <c r="AF23" s="84"/>
      <c r="AG23" s="84"/>
      <c r="AH23" s="84"/>
      <c r="AI23" s="84"/>
      <c r="AJ23" s="84"/>
      <c r="AK23" s="84"/>
      <c r="AL23" s="84"/>
      <c r="AM23" s="84"/>
      <c r="AN23" s="84"/>
      <c r="AO23" s="84"/>
      <c r="AP23" s="84"/>
    </row>
    <row r="24" spans="1:43" ht="11.5" customHeight="1" x14ac:dyDescent="0.25">
      <c r="A24" s="24"/>
      <c r="AP24" s="27"/>
    </row>
    <row r="25" spans="1:43" ht="12.25" customHeight="1" x14ac:dyDescent="0.25">
      <c r="A25" s="24"/>
      <c r="B25" s="3" t="s">
        <v>152</v>
      </c>
      <c r="C25" s="3"/>
      <c r="D25" s="3"/>
      <c r="E25" s="3"/>
      <c r="F25" s="3"/>
      <c r="G25" s="79" t="s">
        <v>215</v>
      </c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80"/>
      <c r="AB25" s="80"/>
      <c r="AC25" s="80"/>
      <c r="AD25" s="81"/>
      <c r="AP25" s="29"/>
      <c r="AQ25" s="53"/>
    </row>
    <row r="26" spans="1:43" ht="11.5" customHeight="1" x14ac:dyDescent="0.25">
      <c r="A26" s="24"/>
      <c r="AP26" s="29"/>
    </row>
    <row r="27" spans="1:43" ht="12.25" customHeight="1" x14ac:dyDescent="0.25">
      <c r="A27" s="24"/>
      <c r="B27" s="3" t="s">
        <v>184</v>
      </c>
      <c r="C27" s="3"/>
      <c r="D27" s="3"/>
      <c r="E27" s="3"/>
      <c r="F27" s="3"/>
      <c r="G27" s="3"/>
      <c r="H27" s="65" t="str">
        <f>LEFT(G25,1)</f>
        <v>F</v>
      </c>
      <c r="I27" s="65" t="str">
        <f>RIGHT(LEFT(G25,2),1)</f>
        <v>0</v>
      </c>
      <c r="J27" s="65" t="str">
        <f>RIGHT(LEFT(G25,3),1)</f>
        <v>1</v>
      </c>
      <c r="K27" s="65">
        <v>0</v>
      </c>
      <c r="L27" s="65">
        <v>0</v>
      </c>
      <c r="M27" s="65">
        <v>0</v>
      </c>
      <c r="N27" s="65">
        <v>0</v>
      </c>
      <c r="O27" s="65">
        <v>0</v>
      </c>
      <c r="P27" s="65">
        <v>2</v>
      </c>
      <c r="Q27" s="65">
        <v>0</v>
      </c>
      <c r="R27" s="63" t="s">
        <v>206</v>
      </c>
      <c r="S27" s="63"/>
      <c r="AP27" s="29"/>
    </row>
    <row r="28" spans="1:43" ht="11.5" customHeight="1" x14ac:dyDescent="0.25">
      <c r="A28" s="24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13"/>
    </row>
    <row r="29" spans="1:43" ht="12.25" customHeight="1" x14ac:dyDescent="0.25">
      <c r="A29" s="24"/>
      <c r="B29" s="3" t="s">
        <v>170</v>
      </c>
      <c r="C29" s="3"/>
      <c r="D29" s="3"/>
      <c r="E29" s="3"/>
      <c r="F29" s="3"/>
      <c r="G29" s="3"/>
      <c r="H29" s="60">
        <v>1</v>
      </c>
      <c r="I29" s="30">
        <v>9</v>
      </c>
      <c r="J29" s="57"/>
      <c r="K29" s="60">
        <v>1</v>
      </c>
      <c r="L29" s="60">
        <v>0</v>
      </c>
      <c r="M29" s="61"/>
      <c r="N29" s="60">
        <v>2</v>
      </c>
      <c r="O29" s="60">
        <v>0</v>
      </c>
      <c r="P29" s="60">
        <v>2</v>
      </c>
      <c r="Q29" s="60">
        <v>6</v>
      </c>
      <c r="R29" s="4"/>
      <c r="S29" s="3"/>
      <c r="T29" s="3"/>
      <c r="U29" s="3"/>
      <c r="V29" s="3"/>
      <c r="W29" s="3"/>
      <c r="X29" s="3"/>
      <c r="Y29" s="3"/>
      <c r="Z29" s="3"/>
      <c r="AA29" s="3"/>
      <c r="AB29" s="3"/>
      <c r="AC29" s="57"/>
      <c r="AD29" s="57"/>
      <c r="AE29" s="31"/>
      <c r="AF29" s="57"/>
      <c r="AG29" s="57"/>
      <c r="AH29" s="31"/>
      <c r="AI29" s="57"/>
      <c r="AJ29" s="57"/>
      <c r="AK29" s="57"/>
      <c r="AL29" s="57"/>
      <c r="AM29" s="3"/>
      <c r="AN29" s="3"/>
      <c r="AP29" s="29"/>
    </row>
    <row r="30" spans="1:43" ht="11.5" customHeight="1" x14ac:dyDescent="0.25">
      <c r="A30" s="24"/>
      <c r="B30" s="28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P30" s="29"/>
    </row>
    <row r="31" spans="1:43" ht="12.25" customHeight="1" x14ac:dyDescent="0.25">
      <c r="A31" s="24"/>
      <c r="B31" s="3" t="s">
        <v>171</v>
      </c>
      <c r="C31" s="3"/>
      <c r="D31" s="3"/>
      <c r="E31" s="3"/>
      <c r="F31" s="3"/>
      <c r="G31" s="3"/>
      <c r="H31" s="3"/>
      <c r="I31" s="3"/>
      <c r="J31" s="82" t="s">
        <v>180</v>
      </c>
      <c r="K31" s="82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3"/>
      <c r="AF31" s="3"/>
      <c r="AG31" s="3"/>
      <c r="AH31" s="3"/>
      <c r="AI31" s="3"/>
      <c r="AJ31" s="3"/>
      <c r="AK31" s="3"/>
      <c r="AL31" s="3"/>
      <c r="AM31" s="3"/>
      <c r="AN31" s="3"/>
      <c r="AP31" s="29"/>
    </row>
    <row r="32" spans="1:43" ht="11.5" customHeight="1" x14ac:dyDescent="0.25">
      <c r="A32" s="24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P32" s="29"/>
    </row>
    <row r="33" spans="1:43" ht="20.149999999999999" customHeight="1" x14ac:dyDescent="0.25">
      <c r="A33" s="84" t="s">
        <v>205</v>
      </c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  <c r="S33" s="84"/>
      <c r="T33" s="84"/>
      <c r="U33" s="84"/>
      <c r="V33" s="84"/>
      <c r="W33" s="84"/>
      <c r="X33" s="84"/>
      <c r="Y33" s="84"/>
      <c r="Z33" s="84"/>
      <c r="AA33" s="84"/>
      <c r="AB33" s="84"/>
      <c r="AC33" s="84"/>
      <c r="AD33" s="84"/>
      <c r="AE33" s="84"/>
      <c r="AF33" s="84"/>
      <c r="AG33" s="84"/>
      <c r="AH33" s="84"/>
      <c r="AI33" s="84"/>
      <c r="AJ33" s="84"/>
      <c r="AK33" s="84"/>
      <c r="AL33" s="84"/>
      <c r="AM33" s="84"/>
      <c r="AN33" s="84"/>
      <c r="AO33" s="84"/>
      <c r="AP33" s="84"/>
    </row>
    <row r="34" spans="1:43" ht="11.5" customHeight="1" x14ac:dyDescent="0.25">
      <c r="A34" s="24"/>
      <c r="AP34" s="27"/>
    </row>
    <row r="35" spans="1:43" ht="12.25" customHeight="1" x14ac:dyDescent="0.25">
      <c r="A35" s="24"/>
      <c r="B35" s="3" t="s">
        <v>152</v>
      </c>
      <c r="C35" s="3"/>
      <c r="D35" s="3"/>
      <c r="E35" s="3"/>
      <c r="F35" s="3"/>
      <c r="G35" s="79" t="s">
        <v>208</v>
      </c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  <c r="AP35" s="29"/>
    </row>
    <row r="36" spans="1:43" ht="11.5" customHeight="1" x14ac:dyDescent="0.25">
      <c r="A36" s="24"/>
      <c r="AP36" s="29"/>
    </row>
    <row r="37" spans="1:43" ht="12.25" customHeight="1" x14ac:dyDescent="0.25">
      <c r="A37" s="24"/>
      <c r="B37" s="3" t="s">
        <v>176</v>
      </c>
      <c r="C37" s="3"/>
      <c r="D37" s="3"/>
      <c r="E37" s="3"/>
      <c r="F37" s="3"/>
      <c r="G37" s="83" t="s">
        <v>178</v>
      </c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P37" s="29"/>
      <c r="AQ37" s="53"/>
    </row>
    <row r="38" spans="1:43" ht="11.5" customHeight="1" x14ac:dyDescent="0.25">
      <c r="A38" s="24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13"/>
    </row>
    <row r="39" spans="1:43" ht="12.25" customHeight="1" x14ac:dyDescent="0.25">
      <c r="A39" s="24"/>
      <c r="B39" s="3" t="s">
        <v>170</v>
      </c>
      <c r="C39" s="3"/>
      <c r="D39" s="3"/>
      <c r="E39" s="3"/>
      <c r="F39" s="3"/>
      <c r="G39" s="3"/>
      <c r="H39" s="60">
        <v>1</v>
      </c>
      <c r="I39" s="30">
        <v>9</v>
      </c>
      <c r="J39" s="57"/>
      <c r="K39" s="60">
        <v>1</v>
      </c>
      <c r="L39" s="60">
        <v>0</v>
      </c>
      <c r="M39" s="61"/>
      <c r="N39" s="60">
        <v>2</v>
      </c>
      <c r="O39" s="60">
        <v>0</v>
      </c>
      <c r="P39" s="60">
        <v>2</v>
      </c>
      <c r="Q39" s="60">
        <v>6</v>
      </c>
      <c r="R39" s="4"/>
      <c r="S39" s="3"/>
      <c r="T39" s="3"/>
      <c r="U39" s="3"/>
      <c r="V39" s="3"/>
      <c r="W39" s="3"/>
      <c r="X39" s="3"/>
      <c r="Y39" s="3"/>
      <c r="Z39" s="3"/>
      <c r="AA39" s="3"/>
      <c r="AB39" s="3"/>
      <c r="AC39" s="57"/>
      <c r="AD39" s="57"/>
      <c r="AE39" s="31"/>
      <c r="AF39" s="57"/>
      <c r="AG39" s="57"/>
      <c r="AH39" s="31"/>
      <c r="AI39" s="57"/>
      <c r="AJ39" s="57"/>
      <c r="AK39" s="57"/>
      <c r="AL39" s="57"/>
      <c r="AM39" s="3"/>
      <c r="AN39" s="3"/>
      <c r="AP39" s="29"/>
    </row>
    <row r="40" spans="1:43" ht="11.5" customHeight="1" x14ac:dyDescent="0.25">
      <c r="A40" s="24"/>
      <c r="B40" s="28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P40" s="29"/>
    </row>
    <row r="41" spans="1:43" ht="12.25" customHeight="1" x14ac:dyDescent="0.25">
      <c r="A41" s="24"/>
      <c r="B41" s="3" t="s">
        <v>171</v>
      </c>
      <c r="C41" s="3"/>
      <c r="D41" s="3"/>
      <c r="E41" s="3"/>
      <c r="F41" s="3"/>
      <c r="G41" s="3"/>
      <c r="H41" s="3"/>
      <c r="I41" s="3"/>
      <c r="J41" s="82" t="s">
        <v>179</v>
      </c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3"/>
      <c r="AF41" s="3"/>
      <c r="AG41" s="3"/>
      <c r="AH41" s="3"/>
      <c r="AI41" s="3"/>
      <c r="AJ41" s="3"/>
      <c r="AK41" s="3"/>
      <c r="AL41" s="3"/>
      <c r="AM41" s="3"/>
      <c r="AN41" s="3"/>
      <c r="AP41" s="29"/>
    </row>
    <row r="42" spans="1:43" ht="11.5" customHeight="1" x14ac:dyDescent="0.25">
      <c r="A42" s="24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P42" s="29"/>
    </row>
    <row r="43" spans="1:43" ht="20.149999999999999" customHeight="1" x14ac:dyDescent="0.25">
      <c r="A43" s="84" t="s">
        <v>186</v>
      </c>
      <c r="B43" s="84"/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84"/>
      <c r="AJ43" s="84"/>
      <c r="AK43" s="84"/>
      <c r="AL43" s="84"/>
      <c r="AM43" s="84"/>
      <c r="AN43" s="84"/>
      <c r="AO43" s="84"/>
      <c r="AP43" s="84"/>
    </row>
    <row r="44" spans="1:43" ht="11.5" customHeight="1" x14ac:dyDescent="0.25">
      <c r="A44" s="24"/>
      <c r="AP44" s="27"/>
    </row>
    <row r="45" spans="1:43" ht="12.25" customHeight="1" x14ac:dyDescent="0.25">
      <c r="A45" s="24"/>
      <c r="B45" s="3" t="s">
        <v>152</v>
      </c>
      <c r="C45" s="3"/>
      <c r="D45" s="3"/>
      <c r="E45" s="3"/>
      <c r="F45" s="3"/>
      <c r="G45" s="79" t="s">
        <v>216</v>
      </c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  <c r="AP45" s="29"/>
    </row>
    <row r="46" spans="1:43" ht="11.5" customHeight="1" x14ac:dyDescent="0.25">
      <c r="A46" s="24"/>
      <c r="AP46" s="29"/>
    </row>
    <row r="47" spans="1:43" ht="12.25" customHeight="1" x14ac:dyDescent="0.25">
      <c r="A47" s="24"/>
      <c r="B47" s="3" t="s">
        <v>181</v>
      </c>
      <c r="C47" s="3"/>
      <c r="E47" s="3"/>
      <c r="F47" s="3"/>
      <c r="G47" s="3"/>
      <c r="I47" s="83">
        <v>10000001</v>
      </c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3"/>
      <c r="AP47" s="29"/>
    </row>
    <row r="48" spans="1:43" ht="11.5" customHeight="1" x14ac:dyDescent="0.25">
      <c r="A48" s="24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13"/>
    </row>
    <row r="49" spans="1:43" ht="12.25" customHeight="1" x14ac:dyDescent="0.25">
      <c r="A49" s="24"/>
      <c r="B49" s="3" t="s">
        <v>170</v>
      </c>
      <c r="C49" s="3"/>
      <c r="D49" s="3"/>
      <c r="E49" s="3"/>
      <c r="F49" s="3"/>
      <c r="G49" s="3"/>
      <c r="H49" s="60">
        <v>1</v>
      </c>
      <c r="I49" s="30">
        <v>9</v>
      </c>
      <c r="J49" s="57"/>
      <c r="K49" s="60">
        <v>1</v>
      </c>
      <c r="L49" s="60">
        <v>0</v>
      </c>
      <c r="M49" s="61"/>
      <c r="N49" s="60">
        <v>2</v>
      </c>
      <c r="O49" s="60">
        <v>0</v>
      </c>
      <c r="P49" s="60">
        <v>2</v>
      </c>
      <c r="Q49" s="60">
        <v>6</v>
      </c>
      <c r="R49" s="4"/>
      <c r="S49" s="3"/>
      <c r="T49" s="3"/>
      <c r="U49" s="3"/>
      <c r="V49" s="3"/>
      <c r="W49" s="3"/>
      <c r="X49" s="3"/>
      <c r="Y49" s="3"/>
      <c r="Z49" s="3"/>
      <c r="AA49" s="3"/>
      <c r="AB49" s="3"/>
      <c r="AC49" s="57"/>
      <c r="AD49" s="57"/>
      <c r="AE49" s="31"/>
      <c r="AF49" s="57"/>
      <c r="AG49" s="57"/>
      <c r="AH49" s="31"/>
      <c r="AI49" s="57"/>
      <c r="AJ49" s="57"/>
      <c r="AK49" s="57"/>
      <c r="AL49" s="57"/>
      <c r="AM49" s="3"/>
      <c r="AN49" s="3"/>
      <c r="AP49" s="29"/>
    </row>
    <row r="50" spans="1:43" ht="11.5" customHeight="1" x14ac:dyDescent="0.25">
      <c r="A50" s="24"/>
      <c r="B50" s="28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P50" s="29"/>
    </row>
    <row r="51" spans="1:43" ht="12.25" customHeight="1" x14ac:dyDescent="0.25">
      <c r="A51" s="24"/>
      <c r="B51" s="3" t="s">
        <v>171</v>
      </c>
      <c r="C51" s="3"/>
      <c r="D51" s="3"/>
      <c r="E51" s="3"/>
      <c r="F51" s="3"/>
      <c r="G51" s="3"/>
      <c r="H51" s="3"/>
      <c r="I51" s="3"/>
      <c r="J51" s="82" t="s">
        <v>182</v>
      </c>
      <c r="K51" s="82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3"/>
      <c r="AF51" s="3"/>
      <c r="AG51" s="3"/>
      <c r="AH51" s="3"/>
      <c r="AI51" s="3"/>
      <c r="AJ51" s="3"/>
      <c r="AK51" s="3"/>
      <c r="AL51" s="3"/>
      <c r="AM51" s="3"/>
      <c r="AN51" s="3"/>
      <c r="AP51" s="29"/>
      <c r="AQ51" s="53"/>
    </row>
    <row r="52" spans="1:43" ht="11.5" customHeight="1" x14ac:dyDescent="0.25">
      <c r="A52" s="24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P52" s="29"/>
    </row>
    <row r="53" spans="1:43" ht="20.149999999999999" customHeight="1" x14ac:dyDescent="0.25">
      <c r="A53" s="84" t="s">
        <v>187</v>
      </c>
      <c r="B53" s="84"/>
      <c r="C53" s="84"/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  <c r="AE53" s="84"/>
      <c r="AF53" s="84"/>
      <c r="AG53" s="84"/>
      <c r="AH53" s="84"/>
      <c r="AI53" s="84"/>
      <c r="AJ53" s="84"/>
      <c r="AK53" s="84"/>
      <c r="AL53" s="84"/>
      <c r="AM53" s="84"/>
      <c r="AN53" s="84"/>
      <c r="AO53" s="84"/>
      <c r="AP53" s="84"/>
    </row>
    <row r="54" spans="1:43" ht="11.5" customHeight="1" x14ac:dyDescent="0.25">
      <c r="A54" s="24"/>
      <c r="AP54" s="27"/>
    </row>
    <row r="55" spans="1:43" ht="12.25" customHeight="1" x14ac:dyDescent="0.25">
      <c r="A55" s="24"/>
      <c r="B55" s="3" t="s">
        <v>152</v>
      </c>
      <c r="C55" s="3"/>
      <c r="D55" s="3"/>
      <c r="E55" s="3"/>
      <c r="F55" s="3"/>
      <c r="G55" s="79" t="s">
        <v>217</v>
      </c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80"/>
      <c r="Z55" s="80"/>
      <c r="AA55" s="80"/>
      <c r="AB55" s="80"/>
      <c r="AC55" s="80"/>
      <c r="AD55" s="81"/>
      <c r="AP55" s="29"/>
    </row>
    <row r="56" spans="1:43" ht="11.5" customHeight="1" x14ac:dyDescent="0.25">
      <c r="A56" s="24"/>
      <c r="AP56" s="29"/>
    </row>
    <row r="57" spans="1:43" ht="12.25" customHeight="1" x14ac:dyDescent="0.25">
      <c r="A57" s="24"/>
      <c r="B57" s="3" t="s">
        <v>181</v>
      </c>
      <c r="C57" s="3"/>
      <c r="E57" s="3"/>
      <c r="F57" s="3"/>
      <c r="G57" s="3"/>
      <c r="I57" s="85">
        <v>10002448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5"/>
      <c r="Z57" s="85"/>
      <c r="AA57" s="85"/>
      <c r="AB57" s="85"/>
      <c r="AC57" s="85"/>
      <c r="AD57" s="85"/>
      <c r="AP57" s="29"/>
    </row>
    <row r="58" spans="1:43" ht="11.5" customHeight="1" x14ac:dyDescent="0.25">
      <c r="A58" s="24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13"/>
    </row>
    <row r="59" spans="1:43" ht="12.25" customHeight="1" x14ac:dyDescent="0.25">
      <c r="A59" s="24"/>
      <c r="B59" s="3" t="s">
        <v>170</v>
      </c>
      <c r="C59" s="3"/>
      <c r="D59" s="3"/>
      <c r="E59" s="3"/>
      <c r="F59" s="3"/>
      <c r="G59" s="3"/>
      <c r="H59" s="60">
        <v>1</v>
      </c>
      <c r="I59" s="30">
        <v>9</v>
      </c>
      <c r="J59" s="57"/>
      <c r="K59" s="60">
        <v>1</v>
      </c>
      <c r="L59" s="60">
        <v>0</v>
      </c>
      <c r="M59" s="61"/>
      <c r="N59" s="60">
        <v>2</v>
      </c>
      <c r="O59" s="60">
        <v>0</v>
      </c>
      <c r="P59" s="60">
        <v>2</v>
      </c>
      <c r="Q59" s="60">
        <v>6</v>
      </c>
      <c r="R59" s="4"/>
      <c r="S59" s="3"/>
      <c r="T59" s="3"/>
      <c r="U59" s="3"/>
      <c r="V59" s="3"/>
      <c r="W59" s="3"/>
      <c r="X59" s="3"/>
      <c r="Y59" s="3"/>
      <c r="Z59" s="3"/>
      <c r="AA59" s="3"/>
      <c r="AB59" s="3"/>
      <c r="AC59" s="57"/>
      <c r="AD59" s="57"/>
      <c r="AE59" s="31"/>
      <c r="AF59" s="57"/>
      <c r="AG59" s="57"/>
      <c r="AH59" s="31"/>
      <c r="AI59" s="57"/>
      <c r="AJ59" s="57"/>
      <c r="AK59" s="57"/>
      <c r="AL59" s="57"/>
      <c r="AM59" s="3"/>
      <c r="AN59" s="3"/>
      <c r="AP59" s="29"/>
    </row>
    <row r="60" spans="1:43" ht="11.5" customHeight="1" x14ac:dyDescent="0.25">
      <c r="A60" s="24"/>
      <c r="B60" s="28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P60" s="29"/>
    </row>
    <row r="61" spans="1:43" ht="12.25" customHeight="1" x14ac:dyDescent="0.25">
      <c r="A61" s="24"/>
      <c r="B61" s="3" t="s">
        <v>171</v>
      </c>
      <c r="C61" s="3"/>
      <c r="D61" s="3"/>
      <c r="E61" s="3"/>
      <c r="F61" s="3"/>
      <c r="G61" s="3"/>
      <c r="H61" s="3"/>
      <c r="I61" s="3"/>
      <c r="J61" s="82" t="s">
        <v>218</v>
      </c>
      <c r="K61" s="82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3"/>
      <c r="AF61" s="3"/>
      <c r="AG61" s="3"/>
      <c r="AH61" s="3"/>
      <c r="AI61" s="3"/>
      <c r="AJ61" s="3"/>
      <c r="AK61" s="3"/>
      <c r="AL61" s="3"/>
      <c r="AM61" s="3"/>
      <c r="AN61" s="3"/>
      <c r="AP61" s="29"/>
      <c r="AQ61" s="53"/>
    </row>
    <row r="62" spans="1:43" ht="11.5" customHeight="1" x14ac:dyDescent="0.25">
      <c r="A62" s="24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P62" s="29"/>
    </row>
    <row r="63" spans="1:43" ht="20.149999999999999" customHeight="1" x14ac:dyDescent="0.25">
      <c r="A63" s="84" t="s">
        <v>185</v>
      </c>
      <c r="B63" s="84"/>
      <c r="C63" s="84"/>
      <c r="D63" s="84"/>
      <c r="E63" s="84"/>
      <c r="F63" s="84"/>
      <c r="G63" s="84"/>
      <c r="H63" s="84"/>
      <c r="I63" s="84"/>
      <c r="J63" s="84"/>
      <c r="K63" s="84"/>
      <c r="L63" s="84"/>
      <c r="M63" s="84"/>
      <c r="N63" s="84"/>
      <c r="O63" s="84"/>
      <c r="P63" s="84"/>
      <c r="Q63" s="84"/>
      <c r="R63" s="84"/>
      <c r="S63" s="84"/>
      <c r="T63" s="84"/>
      <c r="U63" s="84"/>
      <c r="V63" s="84"/>
      <c r="W63" s="84"/>
      <c r="X63" s="84"/>
      <c r="Y63" s="84"/>
      <c r="Z63" s="84"/>
      <c r="AA63" s="84"/>
      <c r="AB63" s="84"/>
      <c r="AC63" s="84"/>
      <c r="AD63" s="84"/>
      <c r="AE63" s="84"/>
      <c r="AF63" s="84"/>
      <c r="AG63" s="84"/>
      <c r="AH63" s="84"/>
      <c r="AI63" s="84"/>
      <c r="AJ63" s="84"/>
      <c r="AK63" s="84"/>
      <c r="AL63" s="84"/>
      <c r="AM63" s="84"/>
      <c r="AN63" s="84"/>
      <c r="AO63" s="84"/>
      <c r="AP63" s="84"/>
    </row>
    <row r="64" spans="1:43" ht="11.5" customHeight="1" x14ac:dyDescent="0.25">
      <c r="A64" s="24"/>
      <c r="AP64" s="27"/>
    </row>
    <row r="65" spans="1:43" ht="12.25" customHeight="1" x14ac:dyDescent="0.25">
      <c r="A65" s="24"/>
      <c r="B65" s="3" t="s">
        <v>152</v>
      </c>
      <c r="C65" s="3"/>
      <c r="D65" s="3"/>
      <c r="E65" s="3"/>
      <c r="F65" s="3"/>
      <c r="G65" s="79" t="s">
        <v>209</v>
      </c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  <c r="Y65" s="80"/>
      <c r="Z65" s="80"/>
      <c r="AA65" s="80"/>
      <c r="AB65" s="80"/>
      <c r="AC65" s="80"/>
      <c r="AD65" s="81"/>
      <c r="AP65" s="29"/>
    </row>
    <row r="66" spans="1:43" ht="11.5" customHeight="1" x14ac:dyDescent="0.25">
      <c r="A66" s="24"/>
      <c r="AP66" s="29"/>
    </row>
    <row r="67" spans="1:43" ht="12.25" customHeight="1" x14ac:dyDescent="0.25">
      <c r="A67" s="24"/>
      <c r="B67" s="3" t="s">
        <v>183</v>
      </c>
      <c r="C67" s="3"/>
      <c r="D67" s="3"/>
      <c r="E67" s="3"/>
      <c r="F67" s="3"/>
      <c r="G67" s="85" t="s">
        <v>188</v>
      </c>
      <c r="H67" s="85"/>
      <c r="I67" s="85"/>
      <c r="J67" s="85"/>
      <c r="K67" s="85"/>
      <c r="L67" s="85"/>
      <c r="M67" s="85"/>
      <c r="N67" s="85"/>
      <c r="O67" s="85"/>
      <c r="P67" s="85"/>
      <c r="Q67" s="85"/>
      <c r="R67" s="85"/>
      <c r="S67" s="85"/>
      <c r="T67" s="85"/>
      <c r="U67" s="85"/>
      <c r="V67" s="85"/>
      <c r="W67" s="85"/>
      <c r="X67" s="85"/>
      <c r="Y67" s="85"/>
      <c r="Z67" s="85"/>
      <c r="AA67" s="85"/>
      <c r="AB67" s="85"/>
      <c r="AC67" s="85"/>
      <c r="AD67" s="85"/>
      <c r="AP67" s="29"/>
    </row>
    <row r="68" spans="1:43" ht="11.5" customHeight="1" x14ac:dyDescent="0.25">
      <c r="A68" s="24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13"/>
    </row>
    <row r="69" spans="1:43" ht="12.25" customHeight="1" x14ac:dyDescent="0.25">
      <c r="A69" s="24"/>
      <c r="B69" s="3" t="s">
        <v>170</v>
      </c>
      <c r="C69" s="3"/>
      <c r="D69" s="3"/>
      <c r="E69" s="3"/>
      <c r="F69" s="3"/>
      <c r="G69" s="3"/>
      <c r="H69" s="60">
        <v>1</v>
      </c>
      <c r="I69" s="30">
        <v>9</v>
      </c>
      <c r="J69" s="57"/>
      <c r="K69" s="60">
        <v>1</v>
      </c>
      <c r="L69" s="60">
        <v>0</v>
      </c>
      <c r="M69" s="61"/>
      <c r="N69" s="60">
        <v>2</v>
      </c>
      <c r="O69" s="60">
        <v>0</v>
      </c>
      <c r="P69" s="60">
        <v>2</v>
      </c>
      <c r="Q69" s="60">
        <v>6</v>
      </c>
      <c r="R69" s="4"/>
      <c r="S69" s="3"/>
      <c r="T69" s="3"/>
      <c r="U69" s="3"/>
      <c r="V69" s="3"/>
      <c r="W69" s="3"/>
      <c r="X69" s="3"/>
      <c r="Y69" s="3"/>
      <c r="Z69" s="3"/>
      <c r="AA69" s="3"/>
      <c r="AB69" s="3"/>
      <c r="AC69" s="57"/>
      <c r="AD69" s="57"/>
      <c r="AE69" s="31"/>
      <c r="AF69" s="57"/>
      <c r="AG69" s="57"/>
      <c r="AH69" s="31"/>
      <c r="AI69" s="57"/>
      <c r="AJ69" s="57"/>
      <c r="AK69" s="57"/>
      <c r="AL69" s="57"/>
      <c r="AM69" s="3"/>
      <c r="AN69" s="3"/>
      <c r="AP69" s="29"/>
    </row>
    <row r="70" spans="1:43" ht="11.5" customHeight="1" x14ac:dyDescent="0.25">
      <c r="A70" s="24"/>
      <c r="B70" s="28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P70" s="29"/>
    </row>
    <row r="71" spans="1:43" ht="12.25" customHeight="1" x14ac:dyDescent="0.25">
      <c r="A71" s="24"/>
      <c r="B71" s="3" t="s">
        <v>171</v>
      </c>
      <c r="C71" s="3"/>
      <c r="D71" s="3"/>
      <c r="E71" s="3"/>
      <c r="F71" s="3"/>
      <c r="G71" s="3"/>
      <c r="H71" s="3"/>
      <c r="I71" s="3"/>
      <c r="J71" s="82" t="s">
        <v>192</v>
      </c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3"/>
      <c r="AF71" s="3"/>
      <c r="AG71" s="3"/>
      <c r="AH71" s="3"/>
      <c r="AI71" s="3"/>
      <c r="AJ71" s="3"/>
      <c r="AK71" s="3"/>
      <c r="AL71" s="3"/>
      <c r="AM71" s="3"/>
      <c r="AN71" s="3"/>
      <c r="AP71" s="29"/>
    </row>
    <row r="72" spans="1:43" ht="11.5" customHeight="1" x14ac:dyDescent="0.25">
      <c r="A72" s="24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P72" s="29"/>
    </row>
    <row r="73" spans="1:43" ht="20.149999999999999" customHeight="1" x14ac:dyDescent="0.25">
      <c r="A73" s="84" t="s">
        <v>154</v>
      </c>
      <c r="B73" s="84"/>
      <c r="C73" s="84"/>
      <c r="D73" s="84"/>
      <c r="E73" s="84"/>
      <c r="F73" s="84"/>
      <c r="G73" s="84"/>
      <c r="H73" s="84"/>
      <c r="I73" s="84"/>
      <c r="J73" s="84"/>
      <c r="K73" s="84"/>
      <c r="L73" s="84"/>
      <c r="M73" s="84"/>
      <c r="N73" s="84"/>
      <c r="O73" s="84"/>
      <c r="P73" s="84"/>
      <c r="Q73" s="84"/>
      <c r="R73" s="84"/>
      <c r="S73" s="84"/>
      <c r="T73" s="84"/>
      <c r="U73" s="84"/>
      <c r="V73" s="84"/>
      <c r="W73" s="84"/>
      <c r="X73" s="84"/>
      <c r="Y73" s="84"/>
      <c r="Z73" s="84"/>
      <c r="AA73" s="84"/>
      <c r="AB73" s="84"/>
      <c r="AC73" s="84"/>
      <c r="AD73" s="84"/>
      <c r="AE73" s="84"/>
      <c r="AF73" s="84"/>
      <c r="AG73" s="84"/>
      <c r="AH73" s="84"/>
      <c r="AI73" s="84"/>
      <c r="AJ73" s="84"/>
      <c r="AK73" s="84"/>
      <c r="AL73" s="84"/>
      <c r="AM73" s="84"/>
      <c r="AN73" s="84"/>
      <c r="AO73" s="84"/>
      <c r="AP73" s="84"/>
    </row>
    <row r="74" spans="1:43" ht="11.5" customHeight="1" x14ac:dyDescent="0.25">
      <c r="A74" s="24"/>
      <c r="AP74" s="27"/>
    </row>
    <row r="75" spans="1:43" ht="12.25" customHeight="1" x14ac:dyDescent="0.25">
      <c r="A75" s="24"/>
      <c r="B75" s="3" t="s">
        <v>152</v>
      </c>
      <c r="C75" s="3"/>
      <c r="D75" s="3"/>
      <c r="E75" s="3"/>
      <c r="F75" s="3"/>
      <c r="G75" s="79" t="s">
        <v>210</v>
      </c>
      <c r="H75" s="80"/>
      <c r="I75" s="80"/>
      <c r="J75" s="80"/>
      <c r="K75" s="80"/>
      <c r="L75" s="80"/>
      <c r="M75" s="80"/>
      <c r="N75" s="80"/>
      <c r="O75" s="80"/>
      <c r="P75" s="80"/>
      <c r="Q75" s="80"/>
      <c r="R75" s="80"/>
      <c r="S75" s="80"/>
      <c r="T75" s="80"/>
      <c r="U75" s="80"/>
      <c r="V75" s="80"/>
      <c r="W75" s="80"/>
      <c r="X75" s="80"/>
      <c r="Y75" s="80"/>
      <c r="Z75" s="80"/>
      <c r="AA75" s="80"/>
      <c r="AB75" s="80"/>
      <c r="AC75" s="80"/>
      <c r="AD75" s="81"/>
      <c r="AE75" s="74"/>
      <c r="AF75" s="64" t="str">
        <f>_xlfn.XLOOKUP(G75,'Company Code'!A:A,'Company Code'!B:B)&amp;"-"&amp;"B"&amp;G77</f>
        <v>FSH-B10</v>
      </c>
      <c r="AG75" s="74"/>
      <c r="AH75" s="74"/>
      <c r="AI75" s="74"/>
      <c r="AJ75" s="74"/>
      <c r="AK75" s="74"/>
      <c r="AL75" s="74"/>
      <c r="AM75" s="74"/>
      <c r="AN75" s="74"/>
      <c r="AO75" s="74"/>
      <c r="AP75" s="29"/>
    </row>
    <row r="76" spans="1:43" ht="11.5" customHeight="1" x14ac:dyDescent="0.25">
      <c r="A76" s="24"/>
      <c r="AP76" s="29"/>
      <c r="AQ76" s="53"/>
    </row>
    <row r="77" spans="1:43" ht="12.25" customHeight="1" x14ac:dyDescent="0.25">
      <c r="A77" s="24"/>
      <c r="B77" s="73" t="s">
        <v>207</v>
      </c>
      <c r="C77" s="73"/>
      <c r="D77" s="73"/>
      <c r="E77" s="3"/>
      <c r="F77" s="3"/>
      <c r="G77" s="82">
        <v>10</v>
      </c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3"/>
      <c r="S77" s="64" t="str">
        <f>_xlfn.XLOOKUP(G75,'Company Code'!A:A,'Company Code'!G:G)</f>
        <v>บริษัท ศูนย์ไตเทียมฟ้าสั่ง จำกัด</v>
      </c>
      <c r="T77" s="3"/>
      <c r="U77" s="3"/>
      <c r="V77" s="3"/>
      <c r="W77" s="3"/>
      <c r="X77" s="3"/>
      <c r="Y77" s="3"/>
      <c r="Z77" s="3"/>
      <c r="AA77" s="3"/>
      <c r="AB77" s="3"/>
      <c r="AC77" s="72"/>
      <c r="AD77" s="72"/>
      <c r="AE77" s="53"/>
      <c r="AF77" s="72"/>
      <c r="AG77" s="53"/>
      <c r="AH77" s="53"/>
      <c r="AI77" s="53"/>
      <c r="AJ77" s="53"/>
      <c r="AK77" s="53"/>
      <c r="AL77" s="53"/>
      <c r="AM77" s="53"/>
      <c r="AP77" s="29"/>
      <c r="AQ77" s="53"/>
    </row>
    <row r="78" spans="1:43" ht="12.25" customHeight="1" x14ac:dyDescent="0.25">
      <c r="A78" s="24"/>
      <c r="B78" s="73"/>
      <c r="C78" s="73"/>
      <c r="D78" s="7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72"/>
      <c r="AD78" s="72"/>
      <c r="AE78" s="53"/>
      <c r="AF78" s="72"/>
      <c r="AG78" s="53"/>
      <c r="AH78" s="53"/>
      <c r="AI78" s="53"/>
      <c r="AJ78" s="53"/>
      <c r="AK78" s="53"/>
      <c r="AL78" s="53"/>
      <c r="AM78" s="53"/>
      <c r="AP78" s="29"/>
      <c r="AQ78" s="53"/>
    </row>
    <row r="79" spans="1:43" ht="12.25" customHeight="1" x14ac:dyDescent="0.25">
      <c r="A79" s="24"/>
      <c r="B79" s="3" t="s">
        <v>170</v>
      </c>
      <c r="C79" s="3"/>
      <c r="D79" s="3"/>
      <c r="E79" s="3"/>
      <c r="F79" s="3"/>
      <c r="G79" s="3"/>
      <c r="H79" s="60">
        <v>1</v>
      </c>
      <c r="I79" s="30">
        <v>9</v>
      </c>
      <c r="J79" s="57"/>
      <c r="K79" s="60">
        <v>1</v>
      </c>
      <c r="L79" s="60">
        <v>0</v>
      </c>
      <c r="M79" s="61"/>
      <c r="N79" s="60">
        <v>2</v>
      </c>
      <c r="O79" s="60">
        <v>0</v>
      </c>
      <c r="P79" s="60">
        <v>2</v>
      </c>
      <c r="Q79" s="30">
        <v>6</v>
      </c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72"/>
      <c r="AD79" s="72"/>
      <c r="AE79" s="53"/>
      <c r="AF79" s="72"/>
      <c r="AG79" s="53"/>
      <c r="AH79" s="53"/>
      <c r="AI79" s="53"/>
      <c r="AJ79" s="53"/>
      <c r="AK79" s="53"/>
      <c r="AL79" s="53"/>
      <c r="AM79" s="53"/>
      <c r="AP79" s="29"/>
      <c r="AQ79" s="53"/>
    </row>
    <row r="80" spans="1:43" ht="12.25" customHeight="1" x14ac:dyDescent="0.25">
      <c r="A80" s="24"/>
      <c r="B80" s="3"/>
      <c r="C80" s="3"/>
      <c r="D80" s="3"/>
      <c r="E80" s="3"/>
      <c r="F80" s="3"/>
      <c r="G80" s="71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71"/>
      <c r="S80" s="71"/>
      <c r="T80" s="71"/>
      <c r="U80" s="71"/>
      <c r="V80" s="71"/>
      <c r="W80" s="71"/>
      <c r="X80" s="71"/>
      <c r="Y80" s="71"/>
      <c r="Z80" s="71"/>
      <c r="AA80" s="71"/>
      <c r="AB80" s="71"/>
      <c r="AC80" s="71"/>
      <c r="AD80" s="71"/>
      <c r="AF80" s="64"/>
      <c r="AP80" s="29"/>
    </row>
    <row r="81" spans="1:43" ht="12.25" customHeight="1" x14ac:dyDescent="0.25">
      <c r="A81" s="24"/>
      <c r="B81" s="3" t="s">
        <v>189</v>
      </c>
      <c r="C81" s="3"/>
      <c r="D81" s="3"/>
      <c r="E81" s="3"/>
      <c r="F81" s="3"/>
      <c r="G81" s="3"/>
      <c r="H81" s="65" t="str">
        <f>MID(AF75,COLUMN(A1),1)</f>
        <v>F</v>
      </c>
      <c r="I81" s="65" t="str">
        <f>MID(AF75,COLUMN(B1),1)</f>
        <v>S</v>
      </c>
      <c r="J81" s="65" t="str">
        <f>MID(AF75,COLUMN(C1),1)</f>
        <v>H</v>
      </c>
      <c r="K81" s="65" t="str">
        <f>MID(AF75,COLUMN(D1),1)</f>
        <v>-</v>
      </c>
      <c r="L81" s="65" t="str">
        <f>MID(AF75,COLUMN(E1),1)</f>
        <v>B</v>
      </c>
      <c r="M81" s="65" t="str">
        <f>MID(AF75,COLUMN(F1),1)</f>
        <v>1</v>
      </c>
      <c r="N81" s="65" t="str">
        <f>MID(AF75,COLUMN(G1),1)</f>
        <v>0</v>
      </c>
      <c r="O81" s="65" t="str">
        <f>MID(AF75,COLUMN(H1),1)</f>
        <v/>
      </c>
      <c r="P81" s="65" t="str">
        <f>MID(AF75,COLUMN(I1),1)</f>
        <v/>
      </c>
      <c r="Q81" s="65" t="str">
        <f>MID(AF75,COLUMN(J1),1)</f>
        <v/>
      </c>
      <c r="R81" s="63" t="s">
        <v>206</v>
      </c>
      <c r="AP81" s="29"/>
      <c r="AQ81" s="53" t="s">
        <v>159</v>
      </c>
    </row>
    <row r="82" spans="1:43" ht="11.5" customHeight="1" x14ac:dyDescent="0.25">
      <c r="A82" s="24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13"/>
      <c r="AQ82" s="53" t="s">
        <v>160</v>
      </c>
    </row>
    <row r="83" spans="1:43" ht="12.25" customHeight="1" x14ac:dyDescent="0.25">
      <c r="A83" s="24"/>
      <c r="B83" s="3" t="s">
        <v>228</v>
      </c>
      <c r="C83" s="3"/>
      <c r="D83" s="3"/>
      <c r="E83" s="3"/>
      <c r="F83" s="3"/>
      <c r="G83" s="3"/>
      <c r="H83" s="3"/>
      <c r="I83" s="3"/>
      <c r="J83" s="77" t="str">
        <f>S77&amp;"-"&amp;"สาขา"&amp;" "&amp;G77</f>
        <v>บริษัท ศูนย์ไตเทียมฟ้าสั่ง จำกัด-สาขา 10</v>
      </c>
      <c r="K83" s="77"/>
      <c r="L83" s="77"/>
      <c r="M83" s="77"/>
      <c r="N83" s="77"/>
      <c r="O83" s="77"/>
      <c r="P83" s="77"/>
      <c r="Q83" s="77"/>
      <c r="R83" s="77"/>
      <c r="S83" s="77"/>
      <c r="T83" s="77"/>
      <c r="U83" s="77"/>
      <c r="V83" s="77"/>
      <c r="W83" s="77"/>
      <c r="X83" s="77"/>
      <c r="Y83" s="77"/>
      <c r="Z83" s="77"/>
      <c r="AA83" s="77"/>
      <c r="AB83" s="77"/>
      <c r="AC83" s="77"/>
      <c r="AD83" s="77"/>
      <c r="AE83" s="63" t="s">
        <v>206</v>
      </c>
      <c r="AG83" s="3"/>
      <c r="AH83" s="3"/>
      <c r="AI83" s="3"/>
      <c r="AJ83" s="3"/>
      <c r="AK83" s="3"/>
      <c r="AL83" s="3"/>
      <c r="AM83" s="3"/>
      <c r="AN83" s="3"/>
      <c r="AP83" s="29"/>
      <c r="AQ83" s="53"/>
    </row>
    <row r="84" spans="1:43" ht="11.5" customHeight="1" x14ac:dyDescent="0.25">
      <c r="A84" s="24"/>
      <c r="AP84" s="27"/>
    </row>
    <row r="85" spans="1:43" ht="11.5" customHeight="1" x14ac:dyDescent="0.25">
      <c r="A85" s="33"/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7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33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/>
      <c r="AO85" s="26"/>
      <c r="AP85" s="27"/>
    </row>
    <row r="86" spans="1:43" ht="12.25" customHeight="1" x14ac:dyDescent="0.25">
      <c r="A86" s="24"/>
      <c r="B86" s="78" t="s">
        <v>203</v>
      </c>
      <c r="C86" s="78"/>
      <c r="D86" s="78"/>
      <c r="E86" s="78"/>
      <c r="F86" s="78"/>
      <c r="G86" s="78"/>
      <c r="H86" s="78"/>
      <c r="I86" s="78"/>
      <c r="J86" s="78"/>
      <c r="K86" s="78"/>
      <c r="L86" s="78"/>
      <c r="M86" s="78"/>
      <c r="N86" s="34"/>
      <c r="O86" s="28"/>
      <c r="P86" s="78" t="s">
        <v>204</v>
      </c>
      <c r="Q86" s="78"/>
      <c r="R86" s="78"/>
      <c r="S86" s="78"/>
      <c r="T86" s="78"/>
      <c r="U86" s="78"/>
      <c r="V86" s="78"/>
      <c r="W86" s="78"/>
      <c r="X86" s="78"/>
      <c r="Y86" s="78"/>
      <c r="Z86" s="78"/>
      <c r="AA86" s="78"/>
      <c r="AB86" s="28"/>
      <c r="AC86" s="35"/>
      <c r="AD86" s="78" t="s">
        <v>18</v>
      </c>
      <c r="AE86" s="78"/>
      <c r="AF86" s="78"/>
      <c r="AG86" s="78"/>
      <c r="AH86" s="78"/>
      <c r="AI86" s="78"/>
      <c r="AJ86" s="78"/>
      <c r="AK86" s="78"/>
      <c r="AL86" s="78"/>
      <c r="AM86" s="78"/>
      <c r="AN86" s="78"/>
      <c r="AO86" s="78"/>
      <c r="AP86" s="29"/>
    </row>
    <row r="87" spans="1:43" ht="11.5" customHeight="1" x14ac:dyDescent="0.25">
      <c r="A87" s="24"/>
      <c r="N87" s="29"/>
      <c r="AC87" s="24"/>
      <c r="AP87" s="29"/>
    </row>
    <row r="88" spans="1:43" ht="12.25" customHeight="1" x14ac:dyDescent="0.25">
      <c r="A88" s="24"/>
      <c r="B88" s="36"/>
      <c r="C88" s="36"/>
      <c r="D88" s="36" t="s">
        <v>172</v>
      </c>
      <c r="E88" s="36"/>
      <c r="F88" s="36"/>
      <c r="G88" s="36"/>
      <c r="H88" s="36"/>
      <c r="I88" s="36"/>
      <c r="J88" s="36"/>
      <c r="K88" s="36"/>
      <c r="L88" s="36"/>
      <c r="M88" s="36"/>
      <c r="N88" s="29"/>
      <c r="P88" s="36"/>
      <c r="Q88" s="36" t="s">
        <v>191</v>
      </c>
      <c r="R88" s="36"/>
      <c r="S88" s="36"/>
      <c r="T88" s="36"/>
      <c r="U88" s="36"/>
      <c r="V88" s="36"/>
      <c r="W88" s="36"/>
      <c r="X88" s="36"/>
      <c r="Y88" s="36"/>
      <c r="Z88" s="36"/>
      <c r="AA88" s="36"/>
      <c r="AC88" s="24"/>
      <c r="AD88" s="36"/>
      <c r="AE88" s="36"/>
      <c r="AF88" s="36"/>
      <c r="AG88" s="36"/>
      <c r="AH88" s="36"/>
      <c r="AI88" s="36"/>
      <c r="AJ88" s="36"/>
      <c r="AK88" s="36"/>
      <c r="AL88" s="36"/>
      <c r="AM88" s="36"/>
      <c r="AN88" s="36"/>
      <c r="AO88" s="36"/>
      <c r="AP88" s="29"/>
    </row>
    <row r="89" spans="1:43" ht="11.5" customHeight="1" x14ac:dyDescent="0.25">
      <c r="A89" s="24"/>
      <c r="N89" s="29"/>
      <c r="AC89" s="24"/>
      <c r="AP89" s="29"/>
    </row>
    <row r="90" spans="1:43" ht="12.25" customHeight="1" x14ac:dyDescent="0.25">
      <c r="A90" s="24"/>
      <c r="B90" s="2" t="s">
        <v>19</v>
      </c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7" t="s">
        <v>20</v>
      </c>
      <c r="N90" s="29"/>
      <c r="P90" s="2" t="s">
        <v>19</v>
      </c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7" t="s">
        <v>20</v>
      </c>
      <c r="AC90" s="24"/>
      <c r="AD90" s="2" t="s">
        <v>19</v>
      </c>
      <c r="AE90" s="36"/>
      <c r="AF90" s="36"/>
      <c r="AG90" s="36"/>
      <c r="AH90" s="36"/>
      <c r="AI90" s="36"/>
      <c r="AJ90" s="36"/>
      <c r="AK90" s="36"/>
      <c r="AL90" s="36"/>
      <c r="AM90" s="36"/>
      <c r="AN90" s="36"/>
      <c r="AO90" s="37" t="s">
        <v>20</v>
      </c>
      <c r="AP90" s="29"/>
    </row>
    <row r="91" spans="1:43" ht="11.5" customHeight="1" x14ac:dyDescent="0.25">
      <c r="A91" s="24"/>
      <c r="N91" s="29"/>
      <c r="AC91" s="24"/>
      <c r="AP91" s="29"/>
    </row>
    <row r="92" spans="1:43" ht="12.25" customHeight="1" x14ac:dyDescent="0.25">
      <c r="A92" s="24"/>
      <c r="B92" s="3" t="s">
        <v>21</v>
      </c>
      <c r="D92" s="46">
        <v>1</v>
      </c>
      <c r="E92" s="46">
        <v>9</v>
      </c>
      <c r="F92" s="38" t="s">
        <v>4</v>
      </c>
      <c r="G92" s="46">
        <v>1</v>
      </c>
      <c r="H92" s="46">
        <v>0</v>
      </c>
      <c r="I92" s="38" t="s">
        <v>4</v>
      </c>
      <c r="J92" s="46">
        <v>2</v>
      </c>
      <c r="K92" s="46">
        <v>0</v>
      </c>
      <c r="L92" s="46">
        <v>2</v>
      </c>
      <c r="M92" s="46">
        <v>6</v>
      </c>
      <c r="N92" s="29"/>
      <c r="P92" s="3" t="s">
        <v>21</v>
      </c>
      <c r="R92" s="46">
        <v>1</v>
      </c>
      <c r="S92" s="46">
        <v>9</v>
      </c>
      <c r="T92" s="38" t="s">
        <v>4</v>
      </c>
      <c r="U92" s="46">
        <v>1</v>
      </c>
      <c r="V92" s="46">
        <v>0</v>
      </c>
      <c r="W92" s="38" t="s">
        <v>4</v>
      </c>
      <c r="X92" s="46">
        <v>2</v>
      </c>
      <c r="Y92" s="46">
        <v>0</v>
      </c>
      <c r="Z92" s="46">
        <v>2</v>
      </c>
      <c r="AA92" s="46">
        <v>6</v>
      </c>
      <c r="AC92" s="24"/>
      <c r="AD92" s="3" t="s">
        <v>21</v>
      </c>
      <c r="AF92" s="46"/>
      <c r="AG92" s="46"/>
      <c r="AH92" s="38" t="s">
        <v>4</v>
      </c>
      <c r="AI92" s="46"/>
      <c r="AJ92" s="46"/>
      <c r="AK92" s="38" t="s">
        <v>4</v>
      </c>
      <c r="AL92" s="46"/>
      <c r="AM92" s="46"/>
      <c r="AN92" s="46"/>
      <c r="AO92" s="46"/>
      <c r="AP92" s="29"/>
    </row>
    <row r="93" spans="1:43" ht="11.5" customHeight="1" x14ac:dyDescent="0.25">
      <c r="A93" s="39"/>
      <c r="B93" s="40"/>
      <c r="C93" s="40"/>
      <c r="D93" s="40"/>
      <c r="E93" s="40"/>
      <c r="F93" s="40"/>
      <c r="G93" s="40"/>
      <c r="H93" s="40"/>
      <c r="I93" s="40"/>
      <c r="J93" s="40"/>
      <c r="K93" s="40"/>
      <c r="L93" s="40"/>
      <c r="M93" s="40"/>
      <c r="N93" s="41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39"/>
      <c r="AD93" s="40"/>
      <c r="AE93" s="40"/>
      <c r="AF93" s="40"/>
      <c r="AG93" s="40"/>
      <c r="AH93" s="40"/>
      <c r="AI93" s="40"/>
      <c r="AJ93" s="40"/>
      <c r="AK93" s="40"/>
      <c r="AL93" s="40"/>
      <c r="AM93" s="40"/>
      <c r="AN93" s="40"/>
      <c r="AO93" s="40"/>
      <c r="AP93" s="41"/>
    </row>
  </sheetData>
  <mergeCells count="31">
    <mergeCell ref="J41:AD41"/>
    <mergeCell ref="A1:AF1"/>
    <mergeCell ref="AG1:AP1"/>
    <mergeCell ref="A2:AP2"/>
    <mergeCell ref="A19:AP19"/>
    <mergeCell ref="G21:K21"/>
    <mergeCell ref="A23:AP23"/>
    <mergeCell ref="G25:AD25"/>
    <mergeCell ref="A33:AP33"/>
    <mergeCell ref="G35:AD35"/>
    <mergeCell ref="G37:AD37"/>
    <mergeCell ref="J31:AD31"/>
    <mergeCell ref="A43:AP43"/>
    <mergeCell ref="G45:AD45"/>
    <mergeCell ref="I47:AD47"/>
    <mergeCell ref="J51:AD51"/>
    <mergeCell ref="A53:AP53"/>
    <mergeCell ref="G55:AD55"/>
    <mergeCell ref="I57:AD57"/>
    <mergeCell ref="J61:AD61"/>
    <mergeCell ref="A63:AP63"/>
    <mergeCell ref="G65:AD65"/>
    <mergeCell ref="G67:AD67"/>
    <mergeCell ref="J71:AD71"/>
    <mergeCell ref="A73:AP73"/>
    <mergeCell ref="G75:AD75"/>
    <mergeCell ref="G77:Q77"/>
    <mergeCell ref="B86:M86"/>
    <mergeCell ref="P86:AA86"/>
    <mergeCell ref="AD86:AO86"/>
    <mergeCell ref="J83:AD83"/>
  </mergeCells>
  <conditionalFormatting sqref="B10:AD11">
    <cfRule type="duplicateValues" dxfId="1" priority="1"/>
  </conditionalFormatting>
  <hyperlinks>
    <hyperlink ref="H8" r:id="rId1" xr:uid="{7CB48FA3-A9D3-4F7E-AD84-F5F9FC0AAA30}"/>
  </hyperlinks>
  <pageMargins left="0.70866141732283472" right="0.70866141732283472" top="0.74803149606299213" bottom="0.74803149606299213" header="0.31496062992125984" footer="0.31496062992125984"/>
  <pageSetup scale="95" orientation="portrait"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DBCCBB24-F4B7-4E12-8EAB-BAB0F1272BAB}">
          <x14:formula1>
            <xm:f>'Request for'!$A$2:$A$6</xm:f>
          </x14:formula1>
          <xm:sqref>G21:K21</xm:sqref>
        </x14:dataValidation>
        <x14:dataValidation type="list" allowBlank="1" showInputMessage="1" showErrorMessage="1" xr:uid="{E3D1FA27-A847-4EC7-818A-9DBE5E7BDA71}">
          <x14:formula1>
            <xm:f>'Company Code'!$A$2:$A$30</xm:f>
          </x14:formula1>
          <xm:sqref>G25:AD25 G35:AD35 G45:AD45 G55:AD55 G65:AD65 G75:AD75 G80:AD80</xm:sqref>
        </x14:dataValidation>
        <x14:dataValidation type="list" allowBlank="1" showInputMessage="1" showErrorMessage="1" xr:uid="{8349563F-6663-4D2B-89B2-0AFF5DF6A927}">
          <x14:formula1>
            <xm:f>'Company Code'!#REF!</xm:f>
          </x14:formula1>
          <xm:sqref>G26 G36 G46 G66 G56 G76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D63A2-2D17-4A84-8A5B-3F0596639CDD}">
  <sheetPr>
    <tabColor rgb="FFFFC000"/>
    <pageSetUpPr fitToPage="1"/>
  </sheetPr>
  <dimension ref="A1:AQ81"/>
  <sheetViews>
    <sheetView topLeftCell="A49" zoomScaleNormal="100" workbookViewId="0">
      <selection activeCell="AC27" sqref="AC27"/>
    </sheetView>
  </sheetViews>
  <sheetFormatPr defaultColWidth="9.1640625" defaultRowHeight="12.5" x14ac:dyDescent="0.25"/>
  <cols>
    <col min="1" max="42" width="2.25" style="2" customWidth="1"/>
    <col min="43" max="16384" width="9.1640625" style="2"/>
  </cols>
  <sheetData>
    <row r="1" spans="1:43" ht="26.15" customHeight="1" x14ac:dyDescent="0.25">
      <c r="A1" s="86" t="s">
        <v>28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8"/>
      <c r="AG1" s="89" t="s">
        <v>0</v>
      </c>
      <c r="AH1" s="89"/>
      <c r="AI1" s="89"/>
      <c r="AJ1" s="89"/>
      <c r="AK1" s="89"/>
      <c r="AL1" s="89"/>
      <c r="AM1" s="89"/>
      <c r="AN1" s="89"/>
      <c r="AO1" s="89"/>
      <c r="AP1" s="89"/>
    </row>
    <row r="2" spans="1:43" s="3" customFormat="1" ht="18" customHeight="1" x14ac:dyDescent="0.2">
      <c r="A2" s="84" t="s">
        <v>1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  <c r="AO2" s="84"/>
      <c r="AP2" s="84"/>
    </row>
    <row r="3" spans="1:43" s="3" customFormat="1" ht="4.75" customHeight="1" x14ac:dyDescent="0.2">
      <c r="A3" s="4"/>
      <c r="AP3" s="5"/>
    </row>
    <row r="4" spans="1:43" s="3" customFormat="1" ht="12.25" customHeight="1" x14ac:dyDescent="0.2">
      <c r="A4" s="6"/>
      <c r="B4" s="7" t="s">
        <v>2</v>
      </c>
      <c r="C4" s="8"/>
      <c r="D4" s="8"/>
      <c r="E4" s="8"/>
      <c r="F4" s="8"/>
      <c r="G4" s="8"/>
      <c r="H4" s="9"/>
      <c r="I4" s="9" t="s">
        <v>29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7"/>
      <c r="AA4" s="7" t="s">
        <v>3</v>
      </c>
      <c r="AB4" s="8"/>
      <c r="AC4" s="8"/>
      <c r="AD4" s="8"/>
      <c r="AE4" s="8"/>
      <c r="AF4" s="43">
        <v>0</v>
      </c>
      <c r="AG4" s="44">
        <v>2</v>
      </c>
      <c r="AH4" s="10" t="s">
        <v>4</v>
      </c>
      <c r="AI4" s="43">
        <v>0</v>
      </c>
      <c r="AJ4" s="43">
        <v>4</v>
      </c>
      <c r="AK4" s="11" t="s">
        <v>4</v>
      </c>
      <c r="AL4" s="43">
        <v>2</v>
      </c>
      <c r="AM4" s="43">
        <v>0</v>
      </c>
      <c r="AN4" s="43">
        <v>2</v>
      </c>
      <c r="AO4" s="43">
        <v>6</v>
      </c>
      <c r="AP4" s="12"/>
    </row>
    <row r="5" spans="1:43" s="3" customFormat="1" ht="4.75" customHeight="1" x14ac:dyDescent="0.2">
      <c r="A5" s="4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13"/>
    </row>
    <row r="6" spans="1:43" s="3" customFormat="1" ht="12.25" customHeight="1" x14ac:dyDescent="0.2">
      <c r="A6" s="6"/>
      <c r="B6" s="7" t="s">
        <v>5</v>
      </c>
      <c r="C6" s="8"/>
      <c r="D6" s="8"/>
      <c r="E6" s="8"/>
      <c r="F6" s="8"/>
      <c r="G6" s="8"/>
      <c r="H6" s="9"/>
      <c r="I6" s="9" t="s">
        <v>30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7"/>
      <c r="AA6" s="7" t="s">
        <v>6</v>
      </c>
      <c r="AB6" s="8"/>
      <c r="AC6" s="8"/>
      <c r="AD6" s="8"/>
      <c r="AE6" s="32"/>
      <c r="AF6" s="9"/>
      <c r="AG6" s="9" t="s">
        <v>31</v>
      </c>
      <c r="AH6" s="9"/>
      <c r="AI6" s="9"/>
      <c r="AJ6" s="9"/>
      <c r="AK6" s="9"/>
      <c r="AL6" s="9"/>
      <c r="AM6" s="9"/>
      <c r="AN6" s="9"/>
      <c r="AO6" s="9"/>
      <c r="AP6" s="13"/>
    </row>
    <row r="7" spans="1:43" s="3" customFormat="1" ht="4.75" customHeight="1" x14ac:dyDescent="0.2">
      <c r="A7" s="4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13"/>
    </row>
    <row r="8" spans="1:43" s="3" customFormat="1" ht="12.25" customHeight="1" x14ac:dyDescent="0.2">
      <c r="A8" s="6"/>
      <c r="B8" s="7" t="s">
        <v>7</v>
      </c>
      <c r="C8" s="8"/>
      <c r="D8" s="8"/>
      <c r="E8" s="8"/>
      <c r="F8" s="8"/>
      <c r="G8" s="8"/>
      <c r="H8" s="45"/>
      <c r="I8" s="52" t="s">
        <v>32</v>
      </c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7"/>
      <c r="AA8" s="7" t="s">
        <v>8</v>
      </c>
      <c r="AB8" s="8"/>
      <c r="AC8" s="8"/>
      <c r="AD8" s="8"/>
      <c r="AE8" s="8"/>
      <c r="AF8" s="9"/>
      <c r="AG8" s="9"/>
      <c r="AH8" s="9"/>
      <c r="AI8" s="9"/>
      <c r="AJ8" s="9"/>
      <c r="AK8" s="9"/>
      <c r="AL8" s="9"/>
      <c r="AM8" s="9"/>
      <c r="AN8" s="9"/>
      <c r="AO8" s="9"/>
      <c r="AP8" s="14"/>
    </row>
    <row r="9" spans="1:43" s="3" customFormat="1" ht="4.75" customHeight="1" x14ac:dyDescent="0.2">
      <c r="A9" s="15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7"/>
    </row>
    <row r="10" spans="1:43" s="3" customFormat="1" ht="4.75" customHeight="1" x14ac:dyDescent="0.2">
      <c r="A10" s="18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5"/>
    </row>
    <row r="11" spans="1:43" s="3" customFormat="1" ht="12.25" customHeight="1" x14ac:dyDescent="0.25">
      <c r="A11" s="4"/>
      <c r="B11" s="21" t="s">
        <v>9</v>
      </c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P11" s="13"/>
      <c r="AQ11" s="53" t="s">
        <v>151</v>
      </c>
    </row>
    <row r="12" spans="1:43" s="3" customFormat="1" ht="4.75" customHeight="1" x14ac:dyDescent="0.2">
      <c r="A12" s="4"/>
      <c r="B12" s="22"/>
      <c r="AP12" s="13"/>
    </row>
    <row r="13" spans="1:43" s="3" customFormat="1" ht="12.25" customHeight="1" x14ac:dyDescent="0.2">
      <c r="A13" s="4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3"/>
    </row>
    <row r="14" spans="1:43" s="3" customFormat="1" ht="4.75" customHeight="1" x14ac:dyDescent="0.2">
      <c r="A14" s="4"/>
      <c r="B14" s="22"/>
      <c r="AP14" s="13"/>
    </row>
    <row r="15" spans="1:43" s="3" customFormat="1" ht="12.25" customHeight="1" x14ac:dyDescent="0.2">
      <c r="A15" s="4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3"/>
    </row>
    <row r="16" spans="1:43" s="3" customFormat="1" ht="4.75" customHeight="1" x14ac:dyDescent="0.2">
      <c r="A16" s="4"/>
      <c r="B16" s="22"/>
      <c r="AP16" s="13"/>
    </row>
    <row r="17" spans="1:43" s="3" customFormat="1" ht="12.25" customHeight="1" x14ac:dyDescent="0.2">
      <c r="A17" s="4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3"/>
    </row>
    <row r="18" spans="1:43" s="3" customFormat="1" ht="4.75" customHeight="1" x14ac:dyDescent="0.2">
      <c r="A18" s="15"/>
      <c r="B18" s="23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7"/>
    </row>
    <row r="19" spans="1:43" ht="20.149999999999999" customHeight="1" x14ac:dyDescent="0.25">
      <c r="A19" s="95" t="s">
        <v>10</v>
      </c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95"/>
      <c r="Q19" s="95"/>
      <c r="R19" s="95"/>
      <c r="S19" s="95"/>
      <c r="T19" s="95"/>
      <c r="U19" s="95"/>
      <c r="V19" s="95"/>
      <c r="W19" s="95"/>
      <c r="X19" s="95"/>
      <c r="Y19" s="95"/>
      <c r="Z19" s="95"/>
      <c r="AA19" s="95"/>
      <c r="AB19" s="95"/>
      <c r="AC19" s="95"/>
      <c r="AD19" s="95"/>
      <c r="AE19" s="95"/>
      <c r="AF19" s="95"/>
      <c r="AG19" s="95"/>
      <c r="AH19" s="95"/>
      <c r="AI19" s="95"/>
      <c r="AJ19" s="95"/>
      <c r="AK19" s="95"/>
      <c r="AL19" s="95"/>
      <c r="AM19" s="95"/>
      <c r="AN19" s="95"/>
      <c r="AO19" s="95"/>
      <c r="AP19" s="95"/>
    </row>
    <row r="20" spans="1:43" ht="4.75" customHeight="1" x14ac:dyDescent="0.25">
      <c r="A20" s="24"/>
      <c r="B20" s="25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7"/>
    </row>
    <row r="21" spans="1:43" ht="12.25" customHeight="1" x14ac:dyDescent="0.25">
      <c r="A21" s="24"/>
      <c r="B21" s="3" t="s">
        <v>11</v>
      </c>
      <c r="C21" s="28"/>
      <c r="D21" s="3"/>
      <c r="E21" s="3"/>
      <c r="F21" s="42"/>
      <c r="G21" s="90" t="s">
        <v>33</v>
      </c>
      <c r="H21" s="91"/>
      <c r="I21" s="91"/>
      <c r="J21" s="91"/>
      <c r="K21" s="92"/>
      <c r="L21" s="3"/>
      <c r="M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28"/>
      <c r="AK21" s="28"/>
      <c r="AL21" s="28"/>
      <c r="AM21" s="28"/>
      <c r="AN21" s="28"/>
      <c r="AO21" s="28"/>
      <c r="AP21" s="29"/>
    </row>
    <row r="22" spans="1:43" ht="4.75" customHeight="1" x14ac:dyDescent="0.25">
      <c r="A22" s="24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28"/>
      <c r="AK22" s="28"/>
      <c r="AL22" s="28"/>
      <c r="AM22" s="28"/>
      <c r="AN22" s="28"/>
      <c r="AO22" s="28"/>
      <c r="AP22" s="29"/>
    </row>
    <row r="23" spans="1:43" ht="20.149999999999999" customHeight="1" x14ac:dyDescent="0.25">
      <c r="A23" s="84" t="s">
        <v>89</v>
      </c>
      <c r="B23" s="84"/>
      <c r="C23" s="84"/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  <c r="AB23" s="84"/>
      <c r="AC23" s="84"/>
      <c r="AD23" s="84"/>
      <c r="AE23" s="84"/>
      <c r="AF23" s="84"/>
      <c r="AG23" s="84"/>
      <c r="AH23" s="84"/>
      <c r="AI23" s="84"/>
      <c r="AJ23" s="84"/>
      <c r="AK23" s="84"/>
      <c r="AL23" s="84"/>
      <c r="AM23" s="84"/>
      <c r="AN23" s="84"/>
      <c r="AO23" s="84"/>
      <c r="AP23" s="84"/>
    </row>
    <row r="24" spans="1:43" ht="4.75" customHeight="1" x14ac:dyDescent="0.25">
      <c r="A24" s="24"/>
      <c r="AP24" s="27"/>
    </row>
    <row r="25" spans="1:43" ht="12.25" customHeight="1" x14ac:dyDescent="0.25">
      <c r="A25" s="24"/>
      <c r="B25" s="3" t="s">
        <v>12</v>
      </c>
      <c r="C25" s="3"/>
      <c r="D25" s="3"/>
      <c r="E25" s="3"/>
      <c r="F25" s="3"/>
      <c r="G25" s="90" t="s">
        <v>96</v>
      </c>
      <c r="H25" s="91"/>
      <c r="I25" s="91"/>
      <c r="J25" s="91"/>
      <c r="K25" s="91"/>
      <c r="L25" s="91"/>
      <c r="M25" s="91"/>
      <c r="N25" s="91"/>
      <c r="O25" s="91"/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2"/>
      <c r="AP25" s="29"/>
      <c r="AQ25" s="53" t="s">
        <v>101</v>
      </c>
    </row>
    <row r="26" spans="1:43" ht="4.75" customHeight="1" x14ac:dyDescent="0.25">
      <c r="A26" s="24"/>
      <c r="AP26" s="29"/>
    </row>
    <row r="27" spans="1:43" ht="12.25" customHeight="1" x14ac:dyDescent="0.25">
      <c r="A27" s="24"/>
      <c r="B27" s="3" t="s">
        <v>102</v>
      </c>
      <c r="C27" s="3"/>
      <c r="D27" s="3"/>
      <c r="E27" s="3"/>
      <c r="F27" s="3"/>
      <c r="G27" s="90" t="s">
        <v>99</v>
      </c>
      <c r="H27" s="91"/>
      <c r="I27" s="91"/>
      <c r="J27" s="91"/>
      <c r="K27" s="91"/>
      <c r="L27" s="92"/>
      <c r="M27" s="4"/>
      <c r="N27" s="3"/>
      <c r="O27" s="3"/>
      <c r="P27" s="3"/>
      <c r="Q27" s="3"/>
      <c r="R27" s="3"/>
      <c r="S27" s="3" t="s">
        <v>88</v>
      </c>
      <c r="T27" s="3"/>
      <c r="U27" s="3"/>
      <c r="V27" s="3"/>
      <c r="W27" s="3"/>
      <c r="X27" s="3"/>
      <c r="Y27" s="30" t="str">
        <f>LEFT(G25,1)</f>
        <v>S</v>
      </c>
      <c r="Z27" s="30" t="str">
        <f>RIGHT(LEFT(G25,2),1)</f>
        <v>0</v>
      </c>
      <c r="AA27" s="30" t="str">
        <f>RIGHT(LEFT(G25,3),1)</f>
        <v>4</v>
      </c>
      <c r="AB27" s="30"/>
      <c r="AC27" s="30"/>
      <c r="AD27" s="30"/>
      <c r="AE27" s="30"/>
      <c r="AF27" s="30"/>
      <c r="AG27" s="30"/>
      <c r="AH27" s="30"/>
      <c r="AP27" s="29"/>
    </row>
    <row r="28" spans="1:43" ht="4.75" customHeight="1" x14ac:dyDescent="0.25">
      <c r="A28" s="24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13"/>
    </row>
    <row r="29" spans="1:43" ht="12.25" customHeight="1" x14ac:dyDescent="0.25">
      <c r="A29" s="24"/>
      <c r="B29" s="3" t="s">
        <v>13</v>
      </c>
      <c r="C29" s="3"/>
      <c r="D29" s="3"/>
      <c r="E29" s="3"/>
      <c r="F29" s="3"/>
      <c r="G29" s="3"/>
      <c r="H29" s="43">
        <v>0</v>
      </c>
      <c r="I29" s="44">
        <v>2</v>
      </c>
      <c r="J29" s="10" t="s">
        <v>4</v>
      </c>
      <c r="K29" s="43">
        <v>0</v>
      </c>
      <c r="L29" s="43">
        <v>4</v>
      </c>
      <c r="M29" s="11" t="s">
        <v>4</v>
      </c>
      <c r="N29" s="43">
        <v>2</v>
      </c>
      <c r="O29" s="43">
        <v>0</v>
      </c>
      <c r="P29" s="43">
        <v>2</v>
      </c>
      <c r="Q29" s="43">
        <v>6</v>
      </c>
      <c r="R29" s="4"/>
      <c r="S29" s="3"/>
      <c r="T29" s="3"/>
      <c r="U29" s="3"/>
      <c r="V29" s="3"/>
      <c r="W29" s="3" t="s">
        <v>14</v>
      </c>
      <c r="X29" s="3"/>
      <c r="Y29" s="3"/>
      <c r="Z29" s="3"/>
      <c r="AA29" s="3"/>
      <c r="AB29" s="3"/>
      <c r="AC29" s="30">
        <v>9</v>
      </c>
      <c r="AD29" s="30">
        <v>9</v>
      </c>
      <c r="AE29" s="31" t="s">
        <v>4</v>
      </c>
      <c r="AF29" s="30">
        <v>9</v>
      </c>
      <c r="AG29" s="30">
        <v>9</v>
      </c>
      <c r="AH29" s="31" t="s">
        <v>4</v>
      </c>
      <c r="AI29" s="30">
        <v>9</v>
      </c>
      <c r="AJ29" s="30">
        <v>9</v>
      </c>
      <c r="AK29" s="30">
        <v>9</v>
      </c>
      <c r="AL29" s="30">
        <v>9</v>
      </c>
      <c r="AM29" s="4"/>
      <c r="AN29" s="3"/>
      <c r="AP29" s="29"/>
    </row>
    <row r="30" spans="1:43" ht="4.75" customHeight="1" x14ac:dyDescent="0.25">
      <c r="A30" s="24"/>
      <c r="B30" s="28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P30" s="29"/>
    </row>
    <row r="31" spans="1:43" ht="12.25" customHeight="1" x14ac:dyDescent="0.25">
      <c r="A31" s="24"/>
      <c r="B31" s="3" t="s">
        <v>100</v>
      </c>
      <c r="C31" s="3"/>
      <c r="D31" s="3"/>
      <c r="E31" s="3"/>
      <c r="F31" s="3"/>
      <c r="G31" s="3"/>
      <c r="H31" s="3"/>
      <c r="I31" s="3"/>
      <c r="J31" s="93" t="s">
        <v>103</v>
      </c>
      <c r="K31" s="94"/>
      <c r="L31" s="94"/>
      <c r="M31" s="94"/>
      <c r="N31" s="94"/>
      <c r="O31" s="94"/>
      <c r="P31" s="94"/>
      <c r="Q31" s="94"/>
      <c r="R31" s="94"/>
      <c r="S31" s="94"/>
      <c r="T31" s="94"/>
      <c r="U31" s="94"/>
      <c r="V31" s="94"/>
      <c r="W31" s="94"/>
      <c r="X31" s="94"/>
      <c r="Y31" s="94"/>
      <c r="Z31" s="94"/>
      <c r="AA31" s="94"/>
      <c r="AB31" s="94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P31" s="29"/>
    </row>
    <row r="32" spans="1:43" ht="4.75" customHeight="1" x14ac:dyDescent="0.25">
      <c r="A32" s="24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P32" s="29"/>
    </row>
    <row r="33" spans="1:43" ht="20.149999999999999" customHeight="1" x14ac:dyDescent="0.25">
      <c r="A33" s="84" t="s">
        <v>90</v>
      </c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  <c r="S33" s="84"/>
      <c r="T33" s="84"/>
      <c r="U33" s="84"/>
      <c r="V33" s="84"/>
      <c r="W33" s="84"/>
      <c r="X33" s="84"/>
      <c r="Y33" s="84"/>
      <c r="Z33" s="84"/>
      <c r="AA33" s="84"/>
      <c r="AB33" s="84"/>
      <c r="AC33" s="84"/>
      <c r="AD33" s="84"/>
      <c r="AE33" s="84"/>
      <c r="AF33" s="84"/>
      <c r="AG33" s="84"/>
      <c r="AH33" s="84"/>
      <c r="AI33" s="84"/>
      <c r="AJ33" s="84"/>
      <c r="AK33" s="84"/>
      <c r="AL33" s="84"/>
      <c r="AM33" s="84"/>
      <c r="AN33" s="84"/>
      <c r="AO33" s="84"/>
      <c r="AP33" s="84"/>
    </row>
    <row r="34" spans="1:43" ht="4.75" customHeight="1" x14ac:dyDescent="0.25">
      <c r="A34" s="24"/>
      <c r="AP34" s="27"/>
    </row>
    <row r="35" spans="1:43" ht="12.25" customHeight="1" x14ac:dyDescent="0.25">
      <c r="A35" s="24"/>
      <c r="B35" s="3" t="s">
        <v>12</v>
      </c>
      <c r="C35" s="3"/>
      <c r="D35" s="3"/>
      <c r="E35" s="3"/>
      <c r="F35" s="3"/>
      <c r="G35" s="90" t="s">
        <v>104</v>
      </c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  <c r="AP35" s="29"/>
    </row>
    <row r="36" spans="1:43" ht="4.75" customHeight="1" x14ac:dyDescent="0.25">
      <c r="A36" s="24"/>
      <c r="AP36" s="29"/>
    </row>
    <row r="37" spans="1:43" ht="12.25" customHeight="1" x14ac:dyDescent="0.25">
      <c r="A37" s="24"/>
      <c r="B37" s="3" t="s">
        <v>102</v>
      </c>
      <c r="C37" s="3"/>
      <c r="D37" s="3"/>
      <c r="E37" s="3"/>
      <c r="F37" s="3"/>
      <c r="G37" s="90" t="s">
        <v>99</v>
      </c>
      <c r="H37" s="91"/>
      <c r="I37" s="91"/>
      <c r="J37" s="91"/>
      <c r="K37" s="91"/>
      <c r="L37" s="92"/>
      <c r="M37" s="4"/>
      <c r="N37" s="3"/>
      <c r="O37" s="3"/>
      <c r="P37" s="3"/>
      <c r="Q37" s="3"/>
      <c r="R37" s="3"/>
      <c r="S37" s="3" t="s">
        <v>108</v>
      </c>
      <c r="T37" s="3"/>
      <c r="U37" s="3"/>
      <c r="V37" s="3"/>
      <c r="W37" s="3"/>
      <c r="X37" s="3"/>
      <c r="Y37" s="30" t="s">
        <v>110</v>
      </c>
      <c r="Z37" s="30" t="s">
        <v>111</v>
      </c>
      <c r="AA37" s="30" t="s">
        <v>112</v>
      </c>
      <c r="AB37" s="30" t="s">
        <v>113</v>
      </c>
      <c r="AC37" s="30" t="s">
        <v>27</v>
      </c>
      <c r="AD37" s="30" t="s">
        <v>110</v>
      </c>
      <c r="AE37" s="30" t="s">
        <v>15</v>
      </c>
      <c r="AF37" s="30" t="s">
        <v>114</v>
      </c>
      <c r="AG37" s="30" t="s">
        <v>111</v>
      </c>
      <c r="AH37" s="30" t="s">
        <v>110</v>
      </c>
      <c r="AP37" s="29"/>
      <c r="AQ37" s="53" t="s">
        <v>109</v>
      </c>
    </row>
    <row r="38" spans="1:43" ht="4.75" customHeight="1" x14ac:dyDescent="0.25">
      <c r="A38" s="24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13"/>
    </row>
    <row r="39" spans="1:43" ht="12.25" customHeight="1" x14ac:dyDescent="0.25">
      <c r="A39" s="24"/>
      <c r="B39" s="3" t="s">
        <v>13</v>
      </c>
      <c r="C39" s="3"/>
      <c r="D39" s="3"/>
      <c r="E39" s="3"/>
      <c r="F39" s="3"/>
      <c r="G39" s="3"/>
      <c r="H39" s="43">
        <v>0</v>
      </c>
      <c r="I39" s="44">
        <v>2</v>
      </c>
      <c r="J39" s="10" t="s">
        <v>4</v>
      </c>
      <c r="K39" s="43">
        <v>0</v>
      </c>
      <c r="L39" s="43">
        <v>4</v>
      </c>
      <c r="M39" s="11" t="s">
        <v>4</v>
      </c>
      <c r="N39" s="43">
        <v>2</v>
      </c>
      <c r="O39" s="43">
        <v>0</v>
      </c>
      <c r="P39" s="43">
        <v>2</v>
      </c>
      <c r="Q39" s="43">
        <v>6</v>
      </c>
      <c r="R39" s="4"/>
      <c r="S39" s="3"/>
      <c r="T39" s="3"/>
      <c r="U39" s="3"/>
      <c r="V39" s="3"/>
      <c r="W39" s="3" t="s">
        <v>14</v>
      </c>
      <c r="X39" s="3"/>
      <c r="Y39" s="3"/>
      <c r="Z39" s="3"/>
      <c r="AA39" s="3"/>
      <c r="AB39" s="3"/>
      <c r="AC39" s="30">
        <v>9</v>
      </c>
      <c r="AD39" s="30">
        <v>9</v>
      </c>
      <c r="AE39" s="31" t="s">
        <v>4</v>
      </c>
      <c r="AF39" s="30">
        <v>9</v>
      </c>
      <c r="AG39" s="30">
        <v>9</v>
      </c>
      <c r="AH39" s="31" t="s">
        <v>4</v>
      </c>
      <c r="AI39" s="30">
        <v>9</v>
      </c>
      <c r="AJ39" s="30">
        <v>9</v>
      </c>
      <c r="AK39" s="30">
        <v>9</v>
      </c>
      <c r="AL39" s="30">
        <v>9</v>
      </c>
      <c r="AM39" s="4"/>
      <c r="AN39" s="3"/>
      <c r="AP39" s="29"/>
    </row>
    <row r="40" spans="1:43" ht="4.75" customHeight="1" x14ac:dyDescent="0.25">
      <c r="A40" s="24"/>
      <c r="B40" s="28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P40" s="29"/>
    </row>
    <row r="41" spans="1:43" ht="12.25" customHeight="1" x14ac:dyDescent="0.25">
      <c r="A41" s="24"/>
      <c r="B41" s="3" t="s">
        <v>100</v>
      </c>
      <c r="C41" s="3"/>
      <c r="D41" s="3"/>
      <c r="E41" s="3"/>
      <c r="F41" s="3"/>
      <c r="G41" s="3"/>
      <c r="H41" s="3"/>
      <c r="I41" s="3"/>
      <c r="J41" s="93" t="s">
        <v>105</v>
      </c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P41" s="29"/>
    </row>
    <row r="42" spans="1:43" ht="4.75" customHeight="1" x14ac:dyDescent="0.25">
      <c r="A42" s="24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P42" s="29"/>
    </row>
    <row r="43" spans="1:43" ht="20.149999999999999" customHeight="1" x14ac:dyDescent="0.25">
      <c r="A43" s="84" t="s">
        <v>91</v>
      </c>
      <c r="B43" s="84"/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84"/>
      <c r="AJ43" s="84"/>
      <c r="AK43" s="84"/>
      <c r="AL43" s="84"/>
      <c r="AM43" s="84"/>
      <c r="AN43" s="84"/>
      <c r="AO43" s="84"/>
      <c r="AP43" s="84"/>
    </row>
    <row r="44" spans="1:43" ht="4.75" customHeight="1" x14ac:dyDescent="0.25">
      <c r="A44" s="24"/>
      <c r="AP44" s="27"/>
    </row>
    <row r="45" spans="1:43" ht="12.25" customHeight="1" x14ac:dyDescent="0.25">
      <c r="A45" s="24"/>
      <c r="B45" s="3" t="s">
        <v>12</v>
      </c>
      <c r="C45" s="3"/>
      <c r="D45" s="3"/>
      <c r="E45" s="3"/>
      <c r="F45" s="3"/>
      <c r="G45" s="90" t="s">
        <v>94</v>
      </c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  <c r="AP45" s="29"/>
    </row>
    <row r="46" spans="1:43" ht="4.75" customHeight="1" x14ac:dyDescent="0.25">
      <c r="A46" s="24"/>
      <c r="AP46" s="29"/>
    </row>
    <row r="47" spans="1:43" ht="12.25" customHeight="1" x14ac:dyDescent="0.25">
      <c r="A47" s="24"/>
      <c r="B47" s="3" t="s">
        <v>102</v>
      </c>
      <c r="C47" s="3"/>
      <c r="D47" s="3"/>
      <c r="E47" s="3"/>
      <c r="F47" s="3"/>
      <c r="G47" s="90" t="s">
        <v>99</v>
      </c>
      <c r="H47" s="91"/>
      <c r="I47" s="91"/>
      <c r="J47" s="91"/>
      <c r="K47" s="91"/>
      <c r="L47" s="92"/>
      <c r="M47" s="4"/>
      <c r="N47" s="3"/>
      <c r="O47" s="3"/>
      <c r="P47" s="3"/>
      <c r="Q47" s="3"/>
      <c r="R47" s="3"/>
      <c r="T47" s="3"/>
      <c r="U47" s="3"/>
      <c r="V47" s="3"/>
      <c r="W47" s="54" t="s">
        <v>115</v>
      </c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P47" s="29"/>
    </row>
    <row r="48" spans="1:43" ht="4.75" customHeight="1" x14ac:dyDescent="0.25">
      <c r="A48" s="24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13"/>
    </row>
    <row r="49" spans="1:43" ht="12.25" customHeight="1" x14ac:dyDescent="0.25">
      <c r="A49" s="24"/>
      <c r="B49" s="3" t="s">
        <v>13</v>
      </c>
      <c r="C49" s="3"/>
      <c r="D49" s="3"/>
      <c r="E49" s="3"/>
      <c r="F49" s="3"/>
      <c r="G49" s="3"/>
      <c r="H49" s="43">
        <v>0</v>
      </c>
      <c r="I49" s="44">
        <v>2</v>
      </c>
      <c r="J49" s="10" t="s">
        <v>4</v>
      </c>
      <c r="K49" s="43">
        <v>0</v>
      </c>
      <c r="L49" s="43">
        <v>4</v>
      </c>
      <c r="M49" s="11" t="s">
        <v>4</v>
      </c>
      <c r="N49" s="43">
        <v>2</v>
      </c>
      <c r="O49" s="43">
        <v>0</v>
      </c>
      <c r="P49" s="43">
        <v>2</v>
      </c>
      <c r="Q49" s="43">
        <v>6</v>
      </c>
      <c r="R49" s="4"/>
      <c r="S49" s="3"/>
      <c r="T49" s="3"/>
      <c r="U49" s="3"/>
      <c r="V49" s="3"/>
      <c r="W49" s="3" t="s">
        <v>14</v>
      </c>
      <c r="X49" s="3"/>
      <c r="Y49" s="3"/>
      <c r="Z49" s="3"/>
      <c r="AA49" s="3"/>
      <c r="AB49" s="3"/>
      <c r="AC49" s="30">
        <v>9</v>
      </c>
      <c r="AD49" s="30">
        <v>9</v>
      </c>
      <c r="AE49" s="31" t="s">
        <v>4</v>
      </c>
      <c r="AF49" s="30">
        <v>9</v>
      </c>
      <c r="AG49" s="30">
        <v>9</v>
      </c>
      <c r="AH49" s="31" t="s">
        <v>4</v>
      </c>
      <c r="AI49" s="30">
        <v>9</v>
      </c>
      <c r="AJ49" s="30">
        <v>9</v>
      </c>
      <c r="AK49" s="30">
        <v>9</v>
      </c>
      <c r="AL49" s="30">
        <v>9</v>
      </c>
      <c r="AM49" s="4"/>
      <c r="AN49" s="3"/>
      <c r="AP49" s="29"/>
    </row>
    <row r="50" spans="1:43" ht="4.75" customHeight="1" x14ac:dyDescent="0.25">
      <c r="A50" s="24"/>
      <c r="B50" s="28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P50" s="29"/>
    </row>
    <row r="51" spans="1:43" ht="12.25" customHeight="1" x14ac:dyDescent="0.25">
      <c r="A51" s="24"/>
      <c r="B51" s="3" t="s">
        <v>100</v>
      </c>
      <c r="C51" s="3"/>
      <c r="D51" s="3"/>
      <c r="E51" s="3"/>
      <c r="F51" s="3"/>
      <c r="G51" s="3"/>
      <c r="H51" s="3"/>
      <c r="I51" s="3"/>
      <c r="J51" s="93" t="s">
        <v>106</v>
      </c>
      <c r="K51" s="94"/>
      <c r="L51" s="94"/>
      <c r="M51" s="94"/>
      <c r="N51" s="94"/>
      <c r="O51" s="94"/>
      <c r="P51" s="94"/>
      <c r="Q51" s="94"/>
      <c r="R51" s="94"/>
      <c r="S51" s="94"/>
      <c r="T51" s="94"/>
      <c r="U51" s="94"/>
      <c r="V51" s="94"/>
      <c r="W51" s="94"/>
      <c r="X51" s="94"/>
      <c r="Y51" s="94"/>
      <c r="Z51" s="94"/>
      <c r="AA51" s="94"/>
      <c r="AB51" s="94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P51" s="29"/>
      <c r="AQ51" s="53" t="s">
        <v>107</v>
      </c>
    </row>
    <row r="52" spans="1:43" ht="4.75" customHeight="1" x14ac:dyDescent="0.25">
      <c r="A52" s="24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P52" s="29"/>
    </row>
    <row r="53" spans="1:43" ht="20.149999999999999" customHeight="1" x14ac:dyDescent="0.25">
      <c r="A53" s="84" t="s">
        <v>92</v>
      </c>
      <c r="B53" s="84"/>
      <c r="C53" s="84"/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  <c r="AE53" s="84"/>
      <c r="AF53" s="84"/>
      <c r="AG53" s="84"/>
      <c r="AH53" s="84"/>
      <c r="AI53" s="84"/>
      <c r="AJ53" s="84"/>
      <c r="AK53" s="84"/>
      <c r="AL53" s="84"/>
      <c r="AM53" s="84"/>
      <c r="AN53" s="84"/>
      <c r="AO53" s="84"/>
      <c r="AP53" s="84"/>
    </row>
    <row r="54" spans="1:43" ht="4.75" customHeight="1" x14ac:dyDescent="0.25">
      <c r="A54" s="24"/>
      <c r="AP54" s="27"/>
    </row>
    <row r="55" spans="1:43" ht="12.25" customHeight="1" x14ac:dyDescent="0.25">
      <c r="A55" s="24"/>
      <c r="B55" s="3" t="s">
        <v>12</v>
      </c>
      <c r="C55" s="3"/>
      <c r="D55" s="3"/>
      <c r="E55" s="3"/>
      <c r="F55" s="3"/>
      <c r="G55" s="90" t="s">
        <v>95</v>
      </c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1"/>
      <c r="X55" s="91"/>
      <c r="Y55" s="91"/>
      <c r="Z55" s="91"/>
      <c r="AA55" s="91"/>
      <c r="AB55" s="91"/>
      <c r="AC55" s="91"/>
      <c r="AD55" s="92"/>
      <c r="AF55" s="55" t="s">
        <v>156</v>
      </c>
      <c r="AP55" s="29"/>
    </row>
    <row r="56" spans="1:43" ht="4.75" customHeight="1" x14ac:dyDescent="0.25">
      <c r="A56" s="24"/>
      <c r="AP56" s="29"/>
    </row>
    <row r="57" spans="1:43" ht="12.25" customHeight="1" x14ac:dyDescent="0.25">
      <c r="A57" s="24"/>
      <c r="B57" s="3" t="s">
        <v>102</v>
      </c>
      <c r="C57" s="3"/>
      <c r="D57" s="3"/>
      <c r="E57" s="3"/>
      <c r="F57" s="3"/>
      <c r="G57" s="90" t="s">
        <v>99</v>
      </c>
      <c r="H57" s="91"/>
      <c r="I57" s="91"/>
      <c r="J57" s="91"/>
      <c r="K57" s="91"/>
      <c r="L57" s="92"/>
      <c r="M57" s="4"/>
      <c r="N57" s="3"/>
      <c r="O57" s="3"/>
      <c r="P57" s="3"/>
      <c r="Q57" s="3"/>
      <c r="R57" s="3"/>
      <c r="S57" s="3" t="s">
        <v>116</v>
      </c>
      <c r="T57" s="3"/>
      <c r="U57" s="3"/>
      <c r="V57" s="3"/>
      <c r="W57" s="3"/>
      <c r="X57" s="3"/>
      <c r="Y57" s="30" t="s">
        <v>117</v>
      </c>
      <c r="Z57" s="30" t="s">
        <v>118</v>
      </c>
      <c r="AA57" s="30" t="s">
        <v>119</v>
      </c>
      <c r="AB57" s="30" t="s">
        <v>119</v>
      </c>
      <c r="AC57" s="30"/>
      <c r="AD57" s="30"/>
      <c r="AE57" s="30"/>
      <c r="AF57" s="30"/>
      <c r="AG57" s="30"/>
      <c r="AH57" s="30"/>
      <c r="AP57" s="29"/>
    </row>
    <row r="58" spans="1:43" ht="4.75" customHeight="1" x14ac:dyDescent="0.25">
      <c r="A58" s="24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13"/>
    </row>
    <row r="59" spans="1:43" ht="12.25" customHeight="1" x14ac:dyDescent="0.25">
      <c r="A59" s="24"/>
      <c r="B59" s="3" t="s">
        <v>13</v>
      </c>
      <c r="C59" s="3"/>
      <c r="D59" s="3"/>
      <c r="E59" s="3"/>
      <c r="F59" s="3"/>
      <c r="G59" s="3"/>
      <c r="H59" s="43">
        <v>0</v>
      </c>
      <c r="I59" s="44">
        <v>2</v>
      </c>
      <c r="J59" s="10" t="s">
        <v>4</v>
      </c>
      <c r="K59" s="43">
        <v>0</v>
      </c>
      <c r="L59" s="43">
        <v>4</v>
      </c>
      <c r="M59" s="11" t="s">
        <v>4</v>
      </c>
      <c r="N59" s="43">
        <v>2</v>
      </c>
      <c r="O59" s="43">
        <v>0</v>
      </c>
      <c r="P59" s="43">
        <v>2</v>
      </c>
      <c r="Q59" s="43">
        <v>6</v>
      </c>
      <c r="R59" s="4"/>
      <c r="S59" s="3"/>
      <c r="T59" s="3"/>
      <c r="U59" s="3"/>
      <c r="V59" s="3"/>
      <c r="W59" s="3" t="s">
        <v>14</v>
      </c>
      <c r="X59" s="3"/>
      <c r="Y59" s="3"/>
      <c r="Z59" s="3"/>
      <c r="AA59" s="3"/>
      <c r="AB59" s="3"/>
      <c r="AC59" s="30">
        <v>9</v>
      </c>
      <c r="AD59" s="30">
        <v>9</v>
      </c>
      <c r="AE59" s="31" t="s">
        <v>4</v>
      </c>
      <c r="AF59" s="30">
        <v>9</v>
      </c>
      <c r="AG59" s="30">
        <v>9</v>
      </c>
      <c r="AH59" s="31" t="s">
        <v>4</v>
      </c>
      <c r="AI59" s="30">
        <v>9</v>
      </c>
      <c r="AJ59" s="30">
        <v>9</v>
      </c>
      <c r="AK59" s="30">
        <v>9</v>
      </c>
      <c r="AL59" s="30">
        <v>9</v>
      </c>
      <c r="AM59" s="4"/>
      <c r="AN59" s="3"/>
      <c r="AP59" s="29"/>
    </row>
    <row r="60" spans="1:43" ht="4.75" customHeight="1" x14ac:dyDescent="0.25">
      <c r="A60" s="24"/>
      <c r="B60" s="28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P60" s="29"/>
    </row>
    <row r="61" spans="1:43" ht="12.25" customHeight="1" x14ac:dyDescent="0.25">
      <c r="A61" s="24"/>
      <c r="B61" s="3" t="s">
        <v>100</v>
      </c>
      <c r="C61" s="3"/>
      <c r="D61" s="3"/>
      <c r="E61" s="3"/>
      <c r="F61" s="3"/>
      <c r="G61" s="3"/>
      <c r="H61" s="3"/>
      <c r="I61" s="3"/>
      <c r="J61" s="93" t="s">
        <v>120</v>
      </c>
      <c r="K61" s="94"/>
      <c r="L61" s="94"/>
      <c r="M61" s="94"/>
      <c r="N61" s="94"/>
      <c r="O61" s="94"/>
      <c r="P61" s="94"/>
      <c r="Q61" s="94"/>
      <c r="R61" s="94"/>
      <c r="S61" s="94"/>
      <c r="T61" s="94"/>
      <c r="U61" s="94"/>
      <c r="V61" s="94"/>
      <c r="W61" s="94"/>
      <c r="X61" s="94"/>
      <c r="Y61" s="94"/>
      <c r="Z61" s="94"/>
      <c r="AA61" s="94"/>
      <c r="AB61" s="94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P61" s="29"/>
    </row>
    <row r="62" spans="1:43" ht="4.75" customHeight="1" x14ac:dyDescent="0.25">
      <c r="A62" s="24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P62" s="29"/>
    </row>
    <row r="63" spans="1:43" ht="20.149999999999999" customHeight="1" x14ac:dyDescent="0.25">
      <c r="A63" s="84" t="s">
        <v>93</v>
      </c>
      <c r="B63" s="84"/>
      <c r="C63" s="84"/>
      <c r="D63" s="84"/>
      <c r="E63" s="84"/>
      <c r="F63" s="84"/>
      <c r="G63" s="84"/>
      <c r="H63" s="84"/>
      <c r="I63" s="84"/>
      <c r="J63" s="84"/>
      <c r="K63" s="84"/>
      <c r="L63" s="84"/>
      <c r="M63" s="84"/>
      <c r="N63" s="84"/>
      <c r="O63" s="84"/>
      <c r="P63" s="84"/>
      <c r="Q63" s="84"/>
      <c r="R63" s="84"/>
      <c r="S63" s="84"/>
      <c r="T63" s="84"/>
      <c r="U63" s="84"/>
      <c r="V63" s="84"/>
      <c r="W63" s="84"/>
      <c r="X63" s="84"/>
      <c r="Y63" s="84"/>
      <c r="Z63" s="84"/>
      <c r="AA63" s="84"/>
      <c r="AB63" s="84"/>
      <c r="AC63" s="84"/>
      <c r="AD63" s="84"/>
      <c r="AE63" s="84"/>
      <c r="AF63" s="84"/>
      <c r="AG63" s="84"/>
      <c r="AH63" s="84"/>
      <c r="AI63" s="84"/>
      <c r="AJ63" s="84"/>
      <c r="AK63" s="84"/>
      <c r="AL63" s="84"/>
      <c r="AM63" s="84"/>
      <c r="AN63" s="84"/>
      <c r="AO63" s="84"/>
      <c r="AP63" s="84"/>
    </row>
    <row r="64" spans="1:43" ht="4.75" customHeight="1" x14ac:dyDescent="0.25">
      <c r="A64" s="24"/>
      <c r="AP64" s="27"/>
    </row>
    <row r="65" spans="1:43" ht="12.25" customHeight="1" x14ac:dyDescent="0.25">
      <c r="A65" s="24"/>
      <c r="B65" s="3" t="s">
        <v>12</v>
      </c>
      <c r="C65" s="3"/>
      <c r="D65" s="3"/>
      <c r="E65" s="3"/>
      <c r="F65" s="3"/>
      <c r="G65" s="90" t="s">
        <v>158</v>
      </c>
      <c r="H65" s="91"/>
      <c r="I65" s="91"/>
      <c r="J65" s="91"/>
      <c r="K65" s="91"/>
      <c r="L65" s="91"/>
      <c r="M65" s="91"/>
      <c r="N65" s="91"/>
      <c r="O65" s="91"/>
      <c r="P65" s="91"/>
      <c r="Q65" s="91"/>
      <c r="R65" s="91"/>
      <c r="S65" s="91"/>
      <c r="T65" s="91"/>
      <c r="U65" s="91"/>
      <c r="V65" s="91"/>
      <c r="W65" s="91"/>
      <c r="X65" s="91"/>
      <c r="Y65" s="91"/>
      <c r="Z65" s="91"/>
      <c r="AA65" s="91"/>
      <c r="AB65" s="91"/>
      <c r="AC65" s="91"/>
      <c r="AD65" s="92"/>
      <c r="AF65" s="3" t="e">
        <f>_xlfn.XLOOKUP(G65,'Company Code'!A:A,'Company Code'!B:B)&amp;"-"&amp;"B"</f>
        <v>#N/A</v>
      </c>
      <c r="AP65" s="29"/>
    </row>
    <row r="66" spans="1:43" ht="4.75" customHeight="1" x14ac:dyDescent="0.25">
      <c r="A66" s="24"/>
      <c r="AP66" s="29"/>
    </row>
    <row r="67" spans="1:43" ht="12.25" customHeight="1" x14ac:dyDescent="0.25">
      <c r="A67" s="24"/>
      <c r="B67" s="3" t="s">
        <v>102</v>
      </c>
      <c r="C67" s="3"/>
      <c r="D67" s="3"/>
      <c r="E67" s="3"/>
      <c r="F67" s="3"/>
      <c r="G67" s="90" t="s">
        <v>99</v>
      </c>
      <c r="H67" s="91"/>
      <c r="I67" s="91"/>
      <c r="J67" s="91"/>
      <c r="K67" s="91"/>
      <c r="L67" s="92"/>
      <c r="M67" s="4"/>
      <c r="N67" s="3"/>
      <c r="O67" s="3"/>
      <c r="P67" s="3"/>
      <c r="Q67" s="3"/>
      <c r="R67" s="3"/>
      <c r="S67" s="3" t="s">
        <v>121</v>
      </c>
      <c r="T67" s="3"/>
      <c r="U67" s="3"/>
      <c r="V67" s="3"/>
      <c r="W67" s="3"/>
      <c r="X67" s="3"/>
      <c r="Y67" s="56" t="e">
        <f>MID($AF$65,COLUMN(A1),1)</f>
        <v>#N/A</v>
      </c>
      <c r="Z67" s="56" t="e">
        <f t="shared" ref="Z67:AE67" si="0">MID($AF$65,COLUMN(B1),1)</f>
        <v>#N/A</v>
      </c>
      <c r="AA67" s="56" t="e">
        <f t="shared" si="0"/>
        <v>#N/A</v>
      </c>
      <c r="AB67" s="56" t="e">
        <f t="shared" si="0"/>
        <v>#N/A</v>
      </c>
      <c r="AC67" s="56" t="e">
        <f t="shared" si="0"/>
        <v>#N/A</v>
      </c>
      <c r="AD67" s="56" t="e">
        <f t="shared" si="0"/>
        <v>#N/A</v>
      </c>
      <c r="AE67" s="56" t="e">
        <f t="shared" si="0"/>
        <v>#N/A</v>
      </c>
      <c r="AF67" s="56" t="e">
        <f>MID($AF$65,COLUMN(H1),1)</f>
        <v>#N/A</v>
      </c>
      <c r="AG67" s="56" t="e">
        <f t="shared" ref="AG67" si="1">MID($AF$65,COLUMN(I1),1)</f>
        <v>#N/A</v>
      </c>
      <c r="AH67" s="56" t="e">
        <f t="shared" ref="AH67" si="2">MID($AF$65,COLUMN(J1),1)</f>
        <v>#N/A</v>
      </c>
      <c r="AI67" s="53" t="s">
        <v>157</v>
      </c>
      <c r="AP67" s="29"/>
    </row>
    <row r="68" spans="1:43" ht="4.75" customHeight="1" x14ac:dyDescent="0.25">
      <c r="A68" s="24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13"/>
    </row>
    <row r="69" spans="1:43" ht="12.25" customHeight="1" x14ac:dyDescent="0.25">
      <c r="A69" s="24"/>
      <c r="B69" s="3" t="s">
        <v>13</v>
      </c>
      <c r="C69" s="3"/>
      <c r="D69" s="3"/>
      <c r="E69" s="3"/>
      <c r="F69" s="3"/>
      <c r="G69" s="3"/>
      <c r="H69" s="43">
        <v>0</v>
      </c>
      <c r="I69" s="44">
        <v>2</v>
      </c>
      <c r="J69" s="10" t="s">
        <v>4</v>
      </c>
      <c r="K69" s="43">
        <v>0</v>
      </c>
      <c r="L69" s="43">
        <v>4</v>
      </c>
      <c r="M69" s="11" t="s">
        <v>4</v>
      </c>
      <c r="N69" s="43">
        <v>2</v>
      </c>
      <c r="O69" s="43">
        <v>0</v>
      </c>
      <c r="P69" s="43">
        <v>2</v>
      </c>
      <c r="Q69" s="43">
        <v>6</v>
      </c>
      <c r="R69" s="4"/>
      <c r="S69" s="3"/>
      <c r="T69" s="3"/>
      <c r="U69" s="3"/>
      <c r="V69" s="3"/>
      <c r="W69" s="3" t="s">
        <v>14</v>
      </c>
      <c r="X69" s="3"/>
      <c r="Y69" s="3"/>
      <c r="Z69" s="3"/>
      <c r="AA69" s="3"/>
      <c r="AB69" s="3"/>
      <c r="AC69" s="30">
        <v>9</v>
      </c>
      <c r="AD69" s="30">
        <v>9</v>
      </c>
      <c r="AE69" s="31" t="s">
        <v>4</v>
      </c>
      <c r="AF69" s="30">
        <v>9</v>
      </c>
      <c r="AG69" s="30">
        <v>9</v>
      </c>
      <c r="AH69" s="31" t="s">
        <v>4</v>
      </c>
      <c r="AI69" s="30">
        <v>9</v>
      </c>
      <c r="AJ69" s="30">
        <v>9</v>
      </c>
      <c r="AK69" s="30">
        <v>9</v>
      </c>
      <c r="AL69" s="30">
        <v>9</v>
      </c>
      <c r="AM69" s="4"/>
      <c r="AN69" s="3"/>
      <c r="AP69" s="29"/>
    </row>
    <row r="70" spans="1:43" ht="4.75" customHeight="1" x14ac:dyDescent="0.25">
      <c r="A70" s="24"/>
      <c r="B70" s="28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P70" s="29"/>
    </row>
    <row r="71" spans="1:43" ht="12.25" customHeight="1" x14ac:dyDescent="0.25">
      <c r="A71" s="24"/>
      <c r="B71" s="3" t="s">
        <v>100</v>
      </c>
      <c r="C71" s="3"/>
      <c r="D71" s="3"/>
      <c r="E71" s="3"/>
      <c r="F71" s="3"/>
      <c r="G71" s="3"/>
      <c r="H71" s="3"/>
      <c r="I71" s="3"/>
      <c r="J71" s="93" t="s">
        <v>150</v>
      </c>
      <c r="K71" s="94"/>
      <c r="L71" s="94"/>
      <c r="M71" s="94"/>
      <c r="N71" s="94"/>
      <c r="O71" s="94"/>
      <c r="P71" s="94"/>
      <c r="Q71" s="94"/>
      <c r="R71" s="94"/>
      <c r="S71" s="94"/>
      <c r="T71" s="94"/>
      <c r="U71" s="94"/>
      <c r="V71" s="94"/>
      <c r="W71" s="94"/>
      <c r="X71" s="94"/>
      <c r="Y71" s="94"/>
      <c r="Z71" s="94"/>
      <c r="AA71" s="94"/>
      <c r="AB71" s="94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P71" s="29"/>
      <c r="AQ71" s="53" t="s">
        <v>149</v>
      </c>
    </row>
    <row r="72" spans="1:43" ht="4.75" customHeight="1" x14ac:dyDescent="0.25">
      <c r="A72" s="24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P72" s="29"/>
    </row>
    <row r="73" spans="1:43" ht="4.75" customHeight="1" x14ac:dyDescent="0.25">
      <c r="A73" s="33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7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33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7"/>
    </row>
    <row r="74" spans="1:43" ht="12.25" customHeight="1" x14ac:dyDescent="0.25">
      <c r="A74" s="24"/>
      <c r="B74" s="78" t="s">
        <v>16</v>
      </c>
      <c r="C74" s="78"/>
      <c r="D74" s="78"/>
      <c r="E74" s="78"/>
      <c r="F74" s="78"/>
      <c r="G74" s="78"/>
      <c r="H74" s="78"/>
      <c r="I74" s="78"/>
      <c r="J74" s="78"/>
      <c r="K74" s="78"/>
      <c r="L74" s="78"/>
      <c r="M74" s="78"/>
      <c r="N74" s="34"/>
      <c r="O74" s="28"/>
      <c r="P74" s="78" t="s">
        <v>17</v>
      </c>
      <c r="Q74" s="78"/>
      <c r="R74" s="78"/>
      <c r="S74" s="78"/>
      <c r="T74" s="78"/>
      <c r="U74" s="78"/>
      <c r="V74" s="78"/>
      <c r="W74" s="78"/>
      <c r="X74" s="78"/>
      <c r="Y74" s="78"/>
      <c r="Z74" s="78"/>
      <c r="AA74" s="78"/>
      <c r="AB74" s="28"/>
      <c r="AC74" s="35"/>
      <c r="AD74" s="78" t="s">
        <v>18</v>
      </c>
      <c r="AE74" s="78"/>
      <c r="AF74" s="78"/>
      <c r="AG74" s="78"/>
      <c r="AH74" s="78"/>
      <c r="AI74" s="78"/>
      <c r="AJ74" s="78"/>
      <c r="AK74" s="78"/>
      <c r="AL74" s="78"/>
      <c r="AM74" s="78"/>
      <c r="AN74" s="78"/>
      <c r="AO74" s="78"/>
      <c r="AP74" s="29"/>
    </row>
    <row r="75" spans="1:43" ht="4.75" customHeight="1" x14ac:dyDescent="0.25">
      <c r="A75" s="24"/>
      <c r="N75" s="29"/>
      <c r="AC75" s="24"/>
      <c r="AP75" s="29"/>
    </row>
    <row r="76" spans="1:43" ht="12.25" customHeight="1" x14ac:dyDescent="0.25">
      <c r="A76" s="24"/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29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C76" s="24"/>
      <c r="AD76" s="36"/>
      <c r="AE76" s="36"/>
      <c r="AF76" s="36"/>
      <c r="AG76" s="36"/>
      <c r="AH76" s="36"/>
      <c r="AI76" s="36"/>
      <c r="AJ76" s="36"/>
      <c r="AK76" s="36"/>
      <c r="AL76" s="36"/>
      <c r="AM76" s="36"/>
      <c r="AN76" s="36"/>
      <c r="AO76" s="36"/>
      <c r="AP76" s="29"/>
    </row>
    <row r="77" spans="1:43" ht="4.75" customHeight="1" x14ac:dyDescent="0.25">
      <c r="A77" s="24"/>
      <c r="N77" s="29"/>
      <c r="AC77" s="24"/>
      <c r="AP77" s="29"/>
    </row>
    <row r="78" spans="1:43" ht="12.25" customHeight="1" x14ac:dyDescent="0.25">
      <c r="A78" s="24"/>
      <c r="B78" s="2" t="s">
        <v>19</v>
      </c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7" t="s">
        <v>20</v>
      </c>
      <c r="N78" s="29"/>
      <c r="P78" s="2" t="s">
        <v>19</v>
      </c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7" t="s">
        <v>20</v>
      </c>
      <c r="AC78" s="24"/>
      <c r="AD78" s="2" t="s">
        <v>19</v>
      </c>
      <c r="AE78" s="36"/>
      <c r="AF78" s="36"/>
      <c r="AG78" s="36"/>
      <c r="AH78" s="36"/>
      <c r="AI78" s="36"/>
      <c r="AJ78" s="36"/>
      <c r="AK78" s="36"/>
      <c r="AL78" s="36"/>
      <c r="AM78" s="36"/>
      <c r="AN78" s="36"/>
      <c r="AO78" s="37" t="s">
        <v>20</v>
      </c>
      <c r="AP78" s="29"/>
    </row>
    <row r="79" spans="1:43" ht="4.75" customHeight="1" x14ac:dyDescent="0.25">
      <c r="A79" s="24"/>
      <c r="N79" s="29"/>
      <c r="AC79" s="24"/>
      <c r="AP79" s="29"/>
    </row>
    <row r="80" spans="1:43" ht="12.25" customHeight="1" x14ac:dyDescent="0.25">
      <c r="A80" s="24"/>
      <c r="B80" s="3" t="s">
        <v>21</v>
      </c>
      <c r="D80" s="46"/>
      <c r="E80" s="46"/>
      <c r="F80" s="38" t="s">
        <v>4</v>
      </c>
      <c r="G80" s="46"/>
      <c r="H80" s="46"/>
      <c r="I80" s="38" t="s">
        <v>4</v>
      </c>
      <c r="J80" s="46"/>
      <c r="K80" s="46"/>
      <c r="L80" s="46"/>
      <c r="M80" s="46"/>
      <c r="N80" s="29"/>
      <c r="P80" s="3" t="s">
        <v>21</v>
      </c>
      <c r="R80" s="46"/>
      <c r="S80" s="46"/>
      <c r="T80" s="38" t="s">
        <v>4</v>
      </c>
      <c r="U80" s="46"/>
      <c r="V80" s="46"/>
      <c r="W80" s="38" t="s">
        <v>4</v>
      </c>
      <c r="X80" s="46"/>
      <c r="Y80" s="46"/>
      <c r="Z80" s="46"/>
      <c r="AA80" s="46"/>
      <c r="AC80" s="24"/>
      <c r="AD80" s="3" t="s">
        <v>21</v>
      </c>
      <c r="AF80" s="46"/>
      <c r="AG80" s="46"/>
      <c r="AH80" s="38" t="s">
        <v>4</v>
      </c>
      <c r="AI80" s="46"/>
      <c r="AJ80" s="46"/>
      <c r="AK80" s="38" t="s">
        <v>4</v>
      </c>
      <c r="AL80" s="46"/>
      <c r="AM80" s="46"/>
      <c r="AN80" s="46"/>
      <c r="AO80" s="46"/>
      <c r="AP80" s="29"/>
    </row>
    <row r="81" spans="1:42" ht="4.75" customHeight="1" x14ac:dyDescent="0.25">
      <c r="A81" s="39"/>
      <c r="B81" s="40"/>
      <c r="C81" s="40"/>
      <c r="D81" s="40"/>
      <c r="E81" s="40"/>
      <c r="F81" s="40"/>
      <c r="G81" s="40"/>
      <c r="H81" s="40"/>
      <c r="I81" s="40"/>
      <c r="J81" s="40"/>
      <c r="K81" s="40"/>
      <c r="L81" s="40"/>
      <c r="M81" s="40"/>
      <c r="N81" s="41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39"/>
      <c r="AD81" s="40"/>
      <c r="AE81" s="40"/>
      <c r="AF81" s="40"/>
      <c r="AG81" s="40"/>
      <c r="AH81" s="40"/>
      <c r="AI81" s="40"/>
      <c r="AJ81" s="40"/>
      <c r="AK81" s="40"/>
      <c r="AL81" s="40"/>
      <c r="AM81" s="40"/>
      <c r="AN81" s="40"/>
      <c r="AO81" s="40"/>
      <c r="AP81" s="41"/>
    </row>
  </sheetData>
  <mergeCells count="28">
    <mergeCell ref="A23:AP23"/>
    <mergeCell ref="A1:AF1"/>
    <mergeCell ref="AG1:AP1"/>
    <mergeCell ref="A2:AP2"/>
    <mergeCell ref="A19:AP19"/>
    <mergeCell ref="G21:K21"/>
    <mergeCell ref="A63:AP63"/>
    <mergeCell ref="G25:AD25"/>
    <mergeCell ref="G27:L27"/>
    <mergeCell ref="J31:AB31"/>
    <mergeCell ref="G47:L47"/>
    <mergeCell ref="J51:AB51"/>
    <mergeCell ref="G65:AD65"/>
    <mergeCell ref="B74:M74"/>
    <mergeCell ref="P74:AA74"/>
    <mergeCell ref="AD74:AO74"/>
    <mergeCell ref="A33:AP33"/>
    <mergeCell ref="G35:AD35"/>
    <mergeCell ref="G37:L37"/>
    <mergeCell ref="J41:AB41"/>
    <mergeCell ref="A43:AP43"/>
    <mergeCell ref="G45:AD45"/>
    <mergeCell ref="A53:AP53"/>
    <mergeCell ref="G67:L67"/>
    <mergeCell ref="J71:AB71"/>
    <mergeCell ref="G55:AD55"/>
    <mergeCell ref="G57:L57"/>
    <mergeCell ref="J61:AB61"/>
  </mergeCells>
  <conditionalFormatting sqref="B10:AD11">
    <cfRule type="duplicateValues" dxfId="0" priority="1"/>
  </conditionalFormatting>
  <dataValidations disablePrompts="1" count="1">
    <dataValidation type="list" allowBlank="1" showInputMessage="1" showErrorMessage="1" sqref="G21:K21" xr:uid="{83157431-C0C8-4F24-B975-CF18B507D81A}">
      <formula1>"Create,Change,Blocked,Delete"</formula1>
    </dataValidation>
  </dataValidations>
  <hyperlinks>
    <hyperlink ref="I8" r:id="rId1" xr:uid="{7DCD4206-6960-42C7-8116-F6C989E71C7D}"/>
  </hyperlinks>
  <pageMargins left="0.70866141732283472" right="0.70866141732283472" top="0.74803149606299213" bottom="0.74803149606299213" header="0.31496062992125984" footer="0.31496062992125984"/>
  <pageSetup scale="95" orientation="portrait" r:id="rId2"/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 xr:uid="{B0F74F0D-BD1C-4F16-BBDF-5BC92F1D2D1D}">
          <x14:formula1>
            <xm:f>'Company Code'!#REF!</xm:f>
          </x14:formula1>
          <xm:sqref>G26 G36 G46 G56 G66</xm:sqref>
        </x14:dataValidation>
        <x14:dataValidation type="list" allowBlank="1" showInputMessage="1" showErrorMessage="1" xr:uid="{7AB4D57F-1A17-4CB5-A930-885762AB18CD}">
          <x14:formula1>
            <xm:f>'Company Code'!$A:$A</xm:f>
          </x14:formula1>
          <xm:sqref>G25:AD25 G35:AD35 G45:AD45 G55:AD55 G65:AD65</xm:sqref>
        </x14:dataValidation>
        <x14:dataValidation type="list" allowBlank="1" showInputMessage="1" showErrorMessage="1" xr:uid="{A1E16E49-39D8-4B7B-A9C3-265C9EE090D2}">
          <x14:formula1>
            <xm:f>'Dimension Value Type'!#REF!</xm:f>
          </x14:formula1>
          <xm:sqref>G27:L27 G67:L67 G57:L57 G47:L47 G37:L37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C0566-2B57-41F3-BA54-C8D2DD2547C2}">
  <dimension ref="A1:I30"/>
  <sheetViews>
    <sheetView zoomScaleNormal="100" workbookViewId="0"/>
  </sheetViews>
  <sheetFormatPr defaultRowHeight="14" x14ac:dyDescent="0.3"/>
  <cols>
    <col min="1" max="1" width="93.4140625" bestFit="1" customWidth="1"/>
    <col min="2" max="2" width="8.4140625" customWidth="1"/>
    <col min="3" max="3" width="6.25" style="49" customWidth="1"/>
    <col min="4" max="4" width="29.75" style="49" customWidth="1"/>
    <col min="5" max="5" width="6.83203125" style="49" customWidth="1"/>
    <col min="6" max="6" width="2.6640625" style="49" customWidth="1"/>
    <col min="7" max="7" width="37.9140625" style="49" customWidth="1"/>
    <col min="8" max="8" width="1.33203125" style="49" customWidth="1"/>
    <col min="9" max="9" width="24.4140625" style="49" customWidth="1"/>
  </cols>
  <sheetData>
    <row r="1" spans="1:8" x14ac:dyDescent="0.3">
      <c r="A1" s="47" t="s">
        <v>22</v>
      </c>
      <c r="B1" s="47"/>
      <c r="C1" s="48" t="s">
        <v>23</v>
      </c>
      <c r="D1" s="48"/>
      <c r="E1" s="48" t="s">
        <v>24</v>
      </c>
    </row>
    <row r="2" spans="1:8" x14ac:dyDescent="0.3">
      <c r="A2" s="47"/>
      <c r="B2" s="47"/>
      <c r="C2" s="48"/>
      <c r="D2" s="48"/>
      <c r="E2" s="48"/>
    </row>
    <row r="3" spans="1:8" x14ac:dyDescent="0.3">
      <c r="A3" t="str">
        <f>C3&amp;" "&amp;":"&amp;" "&amp;B3&amp;F3&amp;G3&amp;H3&amp;I3</f>
        <v xml:space="preserve">F010 : FSF    มูลนิธิฟ้าสั่ง </v>
      </c>
      <c r="B3" t="s">
        <v>139</v>
      </c>
      <c r="C3" s="50" t="s">
        <v>68</v>
      </c>
      <c r="D3" s="50"/>
      <c r="E3" s="50"/>
      <c r="F3" s="50" t="s">
        <v>25</v>
      </c>
      <c r="G3" s="50" t="s">
        <v>69</v>
      </c>
      <c r="H3" s="50" t="s">
        <v>26</v>
      </c>
    </row>
    <row r="4" spans="1:8" x14ac:dyDescent="0.3">
      <c r="A4" t="str">
        <f t="shared" ref="A4:A30" si="0">C4&amp;" "&amp;":"&amp;" "&amp;B4&amp;F4&amp;G4&amp;H4&amp;I4</f>
        <v xml:space="preserve">F020 : FSH    บริษัท ศูนย์ไตเทียมฟ้าสั่ง จำกัด </v>
      </c>
      <c r="B4" t="s">
        <v>140</v>
      </c>
      <c r="C4" s="50" t="s">
        <v>70</v>
      </c>
      <c r="D4" s="50"/>
      <c r="E4" s="50"/>
      <c r="F4" s="50" t="s">
        <v>25</v>
      </c>
      <c r="G4" s="50" t="s">
        <v>71</v>
      </c>
      <c r="H4" s="50" t="s">
        <v>26</v>
      </c>
    </row>
    <row r="5" spans="1:8" x14ac:dyDescent="0.3">
      <c r="A5" t="str">
        <f t="shared" si="0"/>
        <v>O010 : KIN    บริษัท คินส์ เวนเจอร์ส จำกัด</v>
      </c>
      <c r="B5" t="s">
        <v>141</v>
      </c>
      <c r="C5" s="51" t="s">
        <v>72</v>
      </c>
      <c r="D5" s="50"/>
      <c r="E5" s="50"/>
      <c r="F5" s="50" t="s">
        <v>25</v>
      </c>
      <c r="G5" s="50" t="s">
        <v>73</v>
      </c>
      <c r="H5" s="50"/>
    </row>
    <row r="6" spans="1:8" x14ac:dyDescent="0.3">
      <c r="A6" t="str">
        <f t="shared" si="0"/>
        <v>O020 : Gaik    บริษัท เก๊ก จำกัด</v>
      </c>
      <c r="B6" t="s">
        <v>142</v>
      </c>
      <c r="C6" s="51" t="s">
        <v>74</v>
      </c>
      <c r="D6" s="50"/>
      <c r="E6" s="50"/>
      <c r="F6" s="50" t="s">
        <v>25</v>
      </c>
      <c r="G6" s="50" t="s">
        <v>75</v>
      </c>
      <c r="H6" s="50"/>
    </row>
    <row r="7" spans="1:8" x14ac:dyDescent="0.3">
      <c r="A7" t="str">
        <f t="shared" si="0"/>
        <v>O030 : KFV    บริษัท คิง ฟอร์จูน เวนเจอร์ จำกัด</v>
      </c>
      <c r="B7" t="s">
        <v>143</v>
      </c>
      <c r="C7" s="51" t="s">
        <v>76</v>
      </c>
      <c r="D7" s="50"/>
      <c r="E7" s="50"/>
      <c r="F7" s="50" t="s">
        <v>25</v>
      </c>
      <c r="G7" s="50" t="s">
        <v>77</v>
      </c>
      <c r="H7" s="50"/>
    </row>
    <row r="8" spans="1:8" x14ac:dyDescent="0.3">
      <c r="A8" t="str">
        <f t="shared" si="0"/>
        <v>O040 : PCSC    บริษัท เพียว ซิตี้ โซลูชั่นส์ จำกัด</v>
      </c>
      <c r="B8" t="s">
        <v>144</v>
      </c>
      <c r="C8" s="51" t="s">
        <v>78</v>
      </c>
      <c r="D8" s="50"/>
      <c r="E8" s="50"/>
      <c r="F8" s="50" t="s">
        <v>25</v>
      </c>
      <c r="G8" s="50" t="s">
        <v>79</v>
      </c>
      <c r="H8" s="50"/>
    </row>
    <row r="9" spans="1:8" x14ac:dyDescent="0.3">
      <c r="A9" t="str">
        <f t="shared" si="0"/>
        <v xml:space="preserve">O050 : CB    บริษัท เดอะ แชมเบอร์เลน จำกัด </v>
      </c>
      <c r="B9" t="s">
        <v>145</v>
      </c>
      <c r="C9" s="50" t="s">
        <v>80</v>
      </c>
      <c r="D9" s="50"/>
      <c r="E9" s="50"/>
      <c r="F9" s="50" t="s">
        <v>25</v>
      </c>
      <c r="G9" s="50" t="s">
        <v>81</v>
      </c>
      <c r="H9" s="50" t="s">
        <v>26</v>
      </c>
    </row>
    <row r="10" spans="1:8" x14ac:dyDescent="0.3">
      <c r="A10" t="str">
        <f t="shared" si="0"/>
        <v xml:space="preserve">O060 : ECS    บริษัท อีโค-ไซเคิล โซลูชั่นส์ จำกัด </v>
      </c>
      <c r="B10" t="s">
        <v>146</v>
      </c>
      <c r="C10" s="50" t="s">
        <v>82</v>
      </c>
      <c r="D10" s="50"/>
      <c r="E10" s="50"/>
      <c r="F10" s="50" t="s">
        <v>25</v>
      </c>
      <c r="G10" s="50" t="s">
        <v>83</v>
      </c>
      <c r="H10" s="50" t="s">
        <v>26</v>
      </c>
    </row>
    <row r="11" spans="1:8" x14ac:dyDescent="0.3">
      <c r="A11" t="str">
        <f t="shared" si="0"/>
        <v xml:space="preserve">O070 : EV    บริษัท อีเวนโต้ มอนโด้ จำกัด </v>
      </c>
      <c r="B11" t="s">
        <v>147</v>
      </c>
      <c r="C11" s="50" t="s">
        <v>84</v>
      </c>
      <c r="D11" s="50"/>
      <c r="E11" s="50"/>
      <c r="F11" s="50" t="s">
        <v>25</v>
      </c>
      <c r="G11" s="50" t="s">
        <v>85</v>
      </c>
      <c r="H11" s="50" t="s">
        <v>26</v>
      </c>
    </row>
    <row r="12" spans="1:8" x14ac:dyDescent="0.3">
      <c r="A12" t="str">
        <f t="shared" si="0"/>
        <v xml:space="preserve">O080 : MM    บริษัท โมเมนโต้ จำกัด </v>
      </c>
      <c r="B12" t="s">
        <v>148</v>
      </c>
      <c r="C12" s="50" t="s">
        <v>86</v>
      </c>
      <c r="D12" s="50"/>
      <c r="E12" s="50"/>
      <c r="F12" s="50" t="s">
        <v>25</v>
      </c>
      <c r="G12" s="50" t="s">
        <v>87</v>
      </c>
      <c r="H12" s="50" t="s">
        <v>26</v>
      </c>
    </row>
    <row r="13" spans="1:8" x14ac:dyDescent="0.3">
      <c r="A13" t="str">
        <f t="shared" si="0"/>
        <v xml:space="preserve">P010 : UTAL1    บริษัท ยูทีเอ แลนด์ 1 จำกัด </v>
      </c>
      <c r="B13" t="s">
        <v>132</v>
      </c>
      <c r="C13" s="50" t="s">
        <v>54</v>
      </c>
      <c r="D13" s="50"/>
      <c r="E13" s="50"/>
      <c r="F13" s="50" t="s">
        <v>25</v>
      </c>
      <c r="G13" s="50" t="s">
        <v>55</v>
      </c>
      <c r="H13" s="50" t="s">
        <v>26</v>
      </c>
    </row>
    <row r="14" spans="1:8" x14ac:dyDescent="0.3">
      <c r="A14" t="str">
        <f t="shared" si="0"/>
        <v xml:space="preserve">P020 : UTAL2    บริษัท ยูทีเอ แลนด์ 2 จำกัด </v>
      </c>
      <c r="B14" t="s">
        <v>133</v>
      </c>
      <c r="C14" s="50" t="s">
        <v>56</v>
      </c>
      <c r="D14" s="50"/>
      <c r="E14" s="50"/>
      <c r="F14" s="50" t="s">
        <v>25</v>
      </c>
      <c r="G14" s="50" t="s">
        <v>57</v>
      </c>
      <c r="H14" s="50" t="s">
        <v>26</v>
      </c>
    </row>
    <row r="15" spans="1:8" x14ac:dyDescent="0.3">
      <c r="A15" t="str">
        <f t="shared" si="0"/>
        <v xml:space="preserve">P030 : UTAL3    บริษัท ยูทีเอ แลนด์ 3 จำกัด </v>
      </c>
      <c r="B15" t="s">
        <v>134</v>
      </c>
      <c r="C15" s="50" t="s">
        <v>58</v>
      </c>
      <c r="D15" s="50"/>
      <c r="E15" s="50"/>
      <c r="F15" s="50" t="s">
        <v>25</v>
      </c>
      <c r="G15" s="50" t="s">
        <v>59</v>
      </c>
      <c r="H15" s="50" t="s">
        <v>26</v>
      </c>
    </row>
    <row r="16" spans="1:8" x14ac:dyDescent="0.3">
      <c r="A16" t="str">
        <f t="shared" si="0"/>
        <v xml:space="preserve">P040 : UTAL4    บริษัท ยูทีเอ แลนด์ 4 จำกัด </v>
      </c>
      <c r="B16" t="s">
        <v>135</v>
      </c>
      <c r="C16" s="50" t="s">
        <v>60</v>
      </c>
      <c r="D16" s="50"/>
      <c r="E16" s="50"/>
      <c r="F16" s="50" t="s">
        <v>25</v>
      </c>
      <c r="G16" s="50" t="s">
        <v>61</v>
      </c>
      <c r="H16" s="50" t="s">
        <v>26</v>
      </c>
    </row>
    <row r="17" spans="1:8" x14ac:dyDescent="0.3">
      <c r="A17" t="str">
        <f t="shared" si="0"/>
        <v xml:space="preserve">P050 : UTAL5    บริษัท ยูทีเอ แลนด์ 5 จำกัด </v>
      </c>
      <c r="B17" t="s">
        <v>136</v>
      </c>
      <c r="C17" s="50" t="s">
        <v>62</v>
      </c>
      <c r="D17" s="50"/>
      <c r="E17" s="50"/>
      <c r="F17" s="50" t="s">
        <v>25</v>
      </c>
      <c r="G17" s="50" t="s">
        <v>63</v>
      </c>
      <c r="H17" s="50" t="s">
        <v>26</v>
      </c>
    </row>
    <row r="18" spans="1:8" x14ac:dyDescent="0.3">
      <c r="A18" t="str">
        <f t="shared" si="0"/>
        <v xml:space="preserve">P060 : UTB    บริษัท ยูทีบี จำกัด </v>
      </c>
      <c r="B18" t="s">
        <v>137</v>
      </c>
      <c r="C18" s="50" t="s">
        <v>64</v>
      </c>
      <c r="D18" s="50"/>
      <c r="E18" s="50"/>
      <c r="F18" s="50" t="s">
        <v>25</v>
      </c>
      <c r="G18" s="50" t="s">
        <v>65</v>
      </c>
      <c r="H18" s="50" t="s">
        <v>26</v>
      </c>
    </row>
    <row r="19" spans="1:8" x14ac:dyDescent="0.3">
      <c r="A19" t="str">
        <f t="shared" si="0"/>
        <v xml:space="preserve">P070 : SM    บริษัท สำเภาเพชร จำกัด </v>
      </c>
      <c r="B19" t="s">
        <v>138</v>
      </c>
      <c r="C19" s="50" t="s">
        <v>66</v>
      </c>
      <c r="D19" s="50"/>
      <c r="E19" s="50"/>
      <c r="F19" s="50" t="s">
        <v>25</v>
      </c>
      <c r="G19" s="50" t="s">
        <v>67</v>
      </c>
      <c r="H19" s="50" t="s">
        <v>26</v>
      </c>
    </row>
    <row r="20" spans="1:8" x14ac:dyDescent="0.3">
      <c r="A20" t="str">
        <f t="shared" si="0"/>
        <v xml:space="preserve">P080 : UTAL6    บริษัท ยูทีเอ แลนด์ 6 จำกัด </v>
      </c>
      <c r="B20" t="s">
        <v>161</v>
      </c>
      <c r="C20" s="50" t="s">
        <v>162</v>
      </c>
      <c r="D20" s="50"/>
      <c r="E20" s="50"/>
      <c r="F20" s="50" t="s">
        <v>25</v>
      </c>
      <c r="G20" s="50" t="s">
        <v>163</v>
      </c>
      <c r="H20" s="50" t="s">
        <v>26</v>
      </c>
    </row>
    <row r="21" spans="1:8" ht="12" customHeight="1" x14ac:dyDescent="0.3">
      <c r="A21" t="str">
        <f t="shared" si="0"/>
        <v xml:space="preserve">R010 : Alpea    บริษัท อัลเปียร์ จำกัด </v>
      </c>
      <c r="B21" t="s">
        <v>127</v>
      </c>
      <c r="C21" s="50" t="s">
        <v>44</v>
      </c>
      <c r="D21" s="50"/>
      <c r="E21" s="50"/>
      <c r="F21" s="50" t="s">
        <v>25</v>
      </c>
      <c r="G21" s="50" t="s">
        <v>45</v>
      </c>
      <c r="H21" s="50" t="s">
        <v>26</v>
      </c>
    </row>
    <row r="22" spans="1:8" x14ac:dyDescent="0.3">
      <c r="A22" t="str">
        <f t="shared" si="0"/>
        <v xml:space="preserve">R020 : KIN1    บริษัท คินน์ 1 จำกัด </v>
      </c>
      <c r="B22" t="s">
        <v>128</v>
      </c>
      <c r="C22" s="50" t="s">
        <v>46</v>
      </c>
      <c r="D22" s="50"/>
      <c r="E22" s="50"/>
      <c r="F22" s="50" t="s">
        <v>25</v>
      </c>
      <c r="G22" s="50" t="s">
        <v>47</v>
      </c>
      <c r="H22" s="50" t="s">
        <v>26</v>
      </c>
    </row>
    <row r="23" spans="1:8" x14ac:dyDescent="0.3">
      <c r="A23" t="str">
        <f t="shared" si="0"/>
        <v xml:space="preserve">R030 : RCS    บริษัท ร้อยชักสาม จำกัด </v>
      </c>
      <c r="B23" t="s">
        <v>129</v>
      </c>
      <c r="C23" s="50" t="s">
        <v>48</v>
      </c>
      <c r="D23" s="50"/>
      <c r="E23" s="50"/>
      <c r="F23" s="50" t="s">
        <v>25</v>
      </c>
      <c r="G23" s="50" t="s">
        <v>49</v>
      </c>
      <c r="H23" s="50" t="s">
        <v>26</v>
      </c>
    </row>
    <row r="24" spans="1:8" x14ac:dyDescent="0.3">
      <c r="A24" t="str">
        <f t="shared" si="0"/>
        <v xml:space="preserve">R040 : THITID    บริษัท ธิติฏฐ์ โฮลดิ้งส์ จำกัด </v>
      </c>
      <c r="B24" t="s">
        <v>130</v>
      </c>
      <c r="C24" s="50" t="s">
        <v>50</v>
      </c>
      <c r="D24" s="50"/>
      <c r="E24" s="50"/>
      <c r="F24" s="50" t="s">
        <v>25</v>
      </c>
      <c r="G24" s="50" t="s">
        <v>51</v>
      </c>
      <c r="H24" s="50" t="s">
        <v>26</v>
      </c>
    </row>
    <row r="25" spans="1:8" x14ac:dyDescent="0.3">
      <c r="A25" t="str">
        <f t="shared" si="0"/>
        <v xml:space="preserve">R050 : KONTL    บริษัท คนทะเลไทย จำกัด </v>
      </c>
      <c r="B25" t="s">
        <v>131</v>
      </c>
      <c r="C25" s="50" t="s">
        <v>52</v>
      </c>
      <c r="D25" s="50"/>
      <c r="E25" s="50"/>
      <c r="F25" s="50" t="s">
        <v>25</v>
      </c>
      <c r="G25" s="50" t="s">
        <v>53</v>
      </c>
      <c r="H25" s="50" t="s">
        <v>26</v>
      </c>
    </row>
    <row r="26" spans="1:8" x14ac:dyDescent="0.3">
      <c r="A26" t="str">
        <f t="shared" si="0"/>
        <v xml:space="preserve">S010 : BGSR6    บริษัท บีจีเอสอาร์ 6 จำกัด </v>
      </c>
      <c r="B26" t="s">
        <v>122</v>
      </c>
      <c r="C26" s="50" t="s">
        <v>34</v>
      </c>
      <c r="D26" s="50"/>
      <c r="E26" s="50"/>
      <c r="F26" s="50" t="s">
        <v>25</v>
      </c>
      <c r="G26" s="50" t="s">
        <v>35</v>
      </c>
      <c r="H26" s="50" t="s">
        <v>26</v>
      </c>
    </row>
    <row r="27" spans="1:8" x14ac:dyDescent="0.3">
      <c r="A27" t="str">
        <f t="shared" si="0"/>
        <v xml:space="preserve">S020 : BGSR81    บริษัท บีจีเอสอาร์ 81 จำกัด </v>
      </c>
      <c r="B27" t="s">
        <v>123</v>
      </c>
      <c r="C27" s="50" t="s">
        <v>36</v>
      </c>
      <c r="D27" s="50"/>
      <c r="E27" s="50"/>
      <c r="F27" s="50" t="s">
        <v>25</v>
      </c>
      <c r="G27" s="50" t="s">
        <v>37</v>
      </c>
      <c r="H27" s="50" t="s">
        <v>26</v>
      </c>
    </row>
    <row r="28" spans="1:8" x14ac:dyDescent="0.3">
      <c r="A28" t="str">
        <f t="shared" si="0"/>
        <v xml:space="preserve">S030 : SEB    บริษัท สมาร์ท อีวี ไบค์ จำกัด </v>
      </c>
      <c r="B28" t="s">
        <v>124</v>
      </c>
      <c r="C28" s="50" t="s">
        <v>38</v>
      </c>
      <c r="D28" s="50"/>
      <c r="E28" s="50"/>
      <c r="F28" s="50" t="s">
        <v>25</v>
      </c>
      <c r="G28" s="50" t="s">
        <v>39</v>
      </c>
      <c r="H28" s="50" t="s">
        <v>26</v>
      </c>
    </row>
    <row r="29" spans="1:8" x14ac:dyDescent="0.3">
      <c r="A29" t="str">
        <f t="shared" si="0"/>
        <v xml:space="preserve">S040 : SCS    บริษัท สมาร์ท คลีนนิ่ง โซลูชัน จำกัด </v>
      </c>
      <c r="B29" t="s">
        <v>125</v>
      </c>
      <c r="C29" s="50" t="s">
        <v>40</v>
      </c>
      <c r="D29" s="50"/>
      <c r="E29" s="50"/>
      <c r="F29" s="50" t="s">
        <v>25</v>
      </c>
      <c r="G29" s="50" t="s">
        <v>41</v>
      </c>
      <c r="H29" s="50" t="s">
        <v>26</v>
      </c>
    </row>
    <row r="30" spans="1:8" x14ac:dyDescent="0.3">
      <c r="A30" t="str">
        <f t="shared" si="0"/>
        <v xml:space="preserve">S050 : F5    บริษัท ฟอร์เมชั่น ไฟฟ์ จำกัด </v>
      </c>
      <c r="B30" t="s">
        <v>126</v>
      </c>
      <c r="C30" s="50" t="s">
        <v>42</v>
      </c>
      <c r="D30" s="50"/>
      <c r="E30" s="50"/>
      <c r="F30" s="50" t="s">
        <v>25</v>
      </c>
      <c r="G30" s="50" t="s">
        <v>43</v>
      </c>
      <c r="H30" s="50" t="s">
        <v>26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212A9-8D92-4391-890A-18FA59283F30}">
  <dimension ref="A1:A4"/>
  <sheetViews>
    <sheetView workbookViewId="0"/>
  </sheetViews>
  <sheetFormatPr defaultRowHeight="14" x14ac:dyDescent="0.3"/>
  <cols>
    <col min="1" max="1" width="19.6640625" bestFit="1" customWidth="1"/>
  </cols>
  <sheetData>
    <row r="1" spans="1:1" x14ac:dyDescent="0.3">
      <c r="A1" s="1" t="s">
        <v>177</v>
      </c>
    </row>
    <row r="2" spans="1:1" x14ac:dyDescent="0.3">
      <c r="A2" s="62"/>
    </row>
    <row r="3" spans="1:1" x14ac:dyDescent="0.3">
      <c r="A3" t="s">
        <v>97</v>
      </c>
    </row>
    <row r="4" spans="1:1" x14ac:dyDescent="0.3">
      <c r="A4" t="s">
        <v>98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เอกสาร" ma:contentTypeID="0x010100E5712203A3D5C74A82CB1E05A6150771" ma:contentTypeVersion="11" ma:contentTypeDescription="สร้างเอกสารใหม่" ma:contentTypeScope="" ma:versionID="f388c92751404c423acb9c3f6381d92c">
  <xsd:schema xmlns:xsd="http://www.w3.org/2001/XMLSchema" xmlns:xs="http://www.w3.org/2001/XMLSchema" xmlns:p="http://schemas.microsoft.com/office/2006/metadata/properties" xmlns:ns2="eff190be-a33d-444e-9beb-e5f3dc863e91" xmlns:ns3="f7892037-093f-4fef-a1af-c1ee9d828ede" targetNamespace="http://schemas.microsoft.com/office/2006/metadata/properties" ma:root="true" ma:fieldsID="343ceda82e5dfa8dfb33e0b4875c6903" ns2:_="" ns3:_="">
    <xsd:import namespace="eff190be-a33d-444e-9beb-e5f3dc863e91"/>
    <xsd:import namespace="f7892037-093f-4fef-a1af-c1ee9d828ed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f190be-a33d-444e-9beb-e5f3dc863e9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แท็กรูป" ma:readOnly="false" ma:fieldId="{5cf76f15-5ced-4ddc-b409-7134ff3c332f}" ma:taxonomyMulti="true" ma:sspId="44731a07-3318-4d8a-bec8-2cbc1a45b5f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892037-093f-4fef-a1af-c1ee9d828ede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8e7b7a46-c08a-4d7b-bca2-7f39bf610f35}" ma:internalName="TaxCatchAll" ma:showField="CatchAllData" ma:web="f7892037-093f-4fef-a1af-c1ee9d828ed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ชนิดเนื้อหา"/>
        <xsd:element ref="dc:title" minOccurs="0" maxOccurs="1" ma:index="4" ma:displayName="ชื่อเรื่อง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ff190be-a33d-444e-9beb-e5f3dc863e91">
      <Terms xmlns="http://schemas.microsoft.com/office/infopath/2007/PartnerControls"/>
    </lcf76f155ced4ddcb4097134ff3c332f>
    <TaxCatchAll xmlns="f7892037-093f-4fef-a1af-c1ee9d828ed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2AFB683-DAED-433B-9A39-8A853E52DF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ff190be-a33d-444e-9beb-e5f3dc863e91"/>
    <ds:schemaRef ds:uri="f7892037-093f-4fef-a1af-c1ee9d828ed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7A1A31F-B04C-4AAF-B133-187156CF0523}">
  <ds:schemaRefs>
    <ds:schemaRef ds:uri="http://schemas.microsoft.com/office/2006/metadata/properties"/>
    <ds:schemaRef ds:uri="http://schemas.microsoft.com/office/infopath/2007/PartnerControls"/>
    <ds:schemaRef ds:uri="9172541b-2496-43bb-bcf2-2ed605920a47"/>
    <ds:schemaRef ds:uri="3eb81788-32d9-44b4-b7b2-a51fed584c02"/>
    <ds:schemaRef ds:uri="eff190be-a33d-444e-9beb-e5f3dc863e91"/>
    <ds:schemaRef ds:uri="f7892037-093f-4fef-a1af-c1ee9d828ede"/>
  </ds:schemaRefs>
</ds:datastoreItem>
</file>

<file path=customXml/itemProps3.xml><?xml version="1.0" encoding="utf-8"?>
<ds:datastoreItem xmlns:ds="http://schemas.openxmlformats.org/officeDocument/2006/customXml" ds:itemID="{060A3479-855B-4604-BCDD-FBA47EF7525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Instruction</vt:lpstr>
      <vt:lpstr>Request for</vt:lpstr>
      <vt:lpstr>Dimension Request Form</vt:lpstr>
      <vt:lpstr>Example_Dimension Request Form</vt:lpstr>
      <vt:lpstr>Form example</vt:lpstr>
      <vt:lpstr>Company Code</vt:lpstr>
      <vt:lpstr>Dimension Value Type</vt:lpstr>
      <vt:lpstr>'Dimension Request Form'!Print_Area</vt:lpstr>
      <vt:lpstr>'Example_Dimension Request Form'!Print_Area</vt:lpstr>
      <vt:lpstr>'Form example'!Print_Area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asus</dc:creator>
  <cp:keywords/>
  <dc:description/>
  <cp:lastModifiedBy>Wansinee Suphunarat</cp:lastModifiedBy>
  <cp:revision/>
  <dcterms:created xsi:type="dcterms:W3CDTF">2020-05-26T03:05:28Z</dcterms:created>
  <dcterms:modified xsi:type="dcterms:W3CDTF">2026-11-02T08:11:43Z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0x010100E5712203A3D5C74A82CB1E05A6150771</vt:lpwstr>
  </property>
  <property fmtid="{D5CDD505-2E9C-101B-9397-08002B2CF9AE}" pid="3" name="MediaServiceImageTags">
    <vt:lpwstr/>
  </property>
</Properties>
</file>